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6384" windowHeight="8192"/>
  </bookViews>
  <sheets>
    <sheet sheetId="1" name="Self Employment" state="visible" r:id="rId4"/>
  </sheets>
  <definedNames>
    <definedName name="config.mode">'Self Employment'!$B$12</definedName>
    <definedName name="periodDisallowableExpenses.adminCostsDisallowable">'Self Employment'!$D$30</definedName>
    <definedName name="periodDisallowableExpenses.advertisingCostsDisallowable">'Self Employment'!$D$31</definedName>
    <definedName name="periodDisallowableExpenses.businessEntertainmentCostsDisallowable">'Self Employment'!$D$32</definedName>
    <definedName name="periodDisallowableExpenses.carVanTravelExpensesDisallowable">'Self Employment'!$D$27</definedName>
    <definedName name="periodDisallowableExpenses.costOfGoodsDisallowable">'Self Employment'!$D$24</definedName>
    <definedName name="periodDisallowableExpenses.depreciationDisallowable">'Self Employment'!$D$37</definedName>
    <definedName name="periodDisallowableExpenses.financeChargesDisallowable">'Self Employment'!$D$34</definedName>
    <definedName name="periodDisallowableExpenses.interestOnBankOtherLoansDisallowable">'Self Employment'!$D$33</definedName>
    <definedName name="periodDisallowableExpenses.irrecoverableDebtsDisallowable">'Self Employment'!$D$35</definedName>
    <definedName name="periodDisallowableExpenses.maintenanceCostsDisallowable">'Self Employment'!$D$29</definedName>
    <definedName name="periodDisallowableExpenses.otherExpensesDisallowable">'Self Employment'!$D$38</definedName>
    <definedName name="periodDisallowableExpenses.paymentsToSubcontractorsDisallowable">'Self Employment'!$D$25</definedName>
    <definedName name="periodDisallowableExpenses.premisesRunningCostsDisallowable">'Self Employment'!$D$28</definedName>
    <definedName name="periodDisallowableExpenses.professionalFeesDisallowable">'Self Employment'!$D$36</definedName>
    <definedName name="periodDisallowableExpenses.wagesAndStaffCostsDisallowable">'Self Employment'!$D$26</definedName>
    <definedName name="periodExpenses.adminCosts">'Self Employment'!$B$30</definedName>
    <definedName name="periodExpenses.advertisingCosts">'Self Employment'!$B$31</definedName>
    <definedName name="periodExpenses.businessEntertainmentCosts">'Self Employment'!$B$32</definedName>
    <definedName name="periodExpenses.carVanTravelExpenses">'Self Employment'!$B$27</definedName>
    <definedName name="periodExpenses.consolidatedExpenses">'Self Employment'!$B$20</definedName>
    <definedName name="periodExpenses.costOfGoods">'Self Employment'!$B$24</definedName>
    <definedName name="periodExpenses.depreciation">'Self Employment'!$B$37</definedName>
    <definedName name="periodExpenses.financeCharges">'Self Employment'!$B$34</definedName>
    <definedName name="periodExpenses.interestOnBankOtherLoans">'Self Employment'!$B$33</definedName>
    <definedName name="periodExpenses.irrecoverableDebts">'Self Employment'!$B$35</definedName>
    <definedName name="periodExpenses.maintenanceCosts">'Self Employment'!$B$29</definedName>
    <definedName name="periodExpenses.otherExpenses">'Self Employment'!$B$38</definedName>
    <definedName name="periodExpenses.paymentsToSubcontractors">'Self Employment'!$B$25</definedName>
    <definedName name="periodExpenses.premisesRunningCosts">'Self Employment'!$B$28</definedName>
    <definedName name="periodExpenses.professionalFees">'Self Employment'!$B$36</definedName>
    <definedName name="periodExpenses.wagesAndStaffCosts">'Self Employment'!$B$26</definedName>
    <definedName name="periodIncome.other">'Self Employment'!$B$16</definedName>
    <definedName name="periodIncome.taxTakenOffTradingIncome">'Self Employment'!$B$17</definedName>
    <definedName name="periodIncome.turnover">'Self Employment'!$B$15</definedName>
    <definedName name="_xlnm.Print_Area" localSheetId="0">'Self Employment'!$A1:$F59</definedName>
  </definedNames>
  <calcPr calcId="171027"/>
</workbook>
</file>

<file path=xl/sharedStrings.xml><?xml version="1.0" encoding="utf-8"?>
<sst xmlns="http://schemas.openxmlformats.org/spreadsheetml/2006/main" count="145" uniqueCount="143">
  <si>
    <t>aligned.tax</t>
  </si>
  <si>
    <t>Self-Employment Cumulative Income &amp; Expense Summary</t>
  </si>
  <si>
    <t>Prepare cumulative sole-trader income and expense totals for the HMRC obligation selected in aligned.tax.</t>
  </si>
  <si>
    <t>START HERE – FOUR SIMPLE STEPS</t>
  </si>
  <si>
    <t>1. Choose one expense entry method below.</t>
  </si>
  <si>
    <t>2. Link cumulative totals from your digital records, not just the latest quarter.</t>
  </si>
  <si>
    <t>3. Complete only the active expense section; the other section is disabled.</t>
  </si>
  <si>
    <t>4. Resolve every check, then upload against the correct obligation in aligned.tax.</t>
  </si>
  <si>
    <t>CUMULATIVE TOTALS REMINDER</t>
  </si>
  <si>
    <t>Each update replaces the previous one. Include totals from the start of the tax year or trade to the cumulative end date.</t>
  </si>
  <si>
    <t>1  CHOOSE HOW TO ENTER EXPENSES</t>
  </si>
  <si>
    <t>Expense entry method</t>
  </si>
  <si>
    <t>Detailed expenses</t>
  </si>
  <si>
    <t>Detailed: enter each HMRC expense category and split allowable and disallowable amounts.</t>
  </si>
  <si>
    <t>Single total: report one consolidated expense figure only when eligible.</t>
  </si>
  <si>
    <t>2  CUMULATIVE INCOME</t>
  </si>
  <si>
    <t>Category</t>
  </si>
  <si>
    <t>Amount</t>
  </si>
  <si>
    <t>JSON Key</t>
  </si>
  <si>
    <t>What to include</t>
  </si>
  <si>
    <t>HMRC treatment</t>
  </si>
  <si>
    <t>Turnover</t>
  </si>
  <si>
    <t>periodIncome.turnover</t>
  </si>
  <si>
    <t>Gross trading takings before expenses or tax withheld.</t>
  </si>
  <si>
    <t>Included in total trading income.</t>
  </si>
  <si>
    <t>Other trading income</t>
  </si>
  <si>
    <t>periodIncome.other</t>
  </si>
  <si>
    <t>Other business income; exclude loans, capital introduced and transfers.</t>
  </si>
  <si>
    <t>Tax taken off trading income (box 82 – not CIS suffered)</t>
  </si>
  <si>
    <t>periodIncome.taxTakenOffTradingIncome</t>
  </si>
  <si>
    <t>Tax deducted from trading income.</t>
  </si>
  <si>
    <t>Shown separately and excluded from total income.</t>
  </si>
  <si>
    <t>3A  SINGLE EXPENSE TOTAL</t>
  </si>
  <si>
    <t>Consolidated expenses (net of refunds)</t>
  </si>
  <si>
    <t>periodExpenses.consolidatedExpenses</t>
  </si>
  <si>
    <t>Current cumulative turnover below £90,000?</t>
  </si>
  <si>
    <t>Calculated from cumulative turnover. If you expect annual turnover to reach £90,000, choose Detailed expenses now.</t>
  </si>
  <si>
    <t>Section check</t>
  </si>
  <si>
    <t>3B  DETAILED EXPENSES</t>
  </si>
  <si>
    <t>Expense category</t>
  </si>
  <si>
    <t>Allowable portion</t>
  </si>
  <si>
    <t>Disallowable portion</t>
  </si>
  <si>
    <t>JSON Key (Disallowable)</t>
  </si>
  <si>
    <t>Accounting total</t>
  </si>
  <si>
    <t>JSON Key (Total Expense)</t>
  </si>
  <si>
    <t>Cost of goods</t>
  </si>
  <si>
    <t>periodDisallowableExpenses.costOfGoodsDisallowable</t>
  </si>
  <si>
    <t>periodExpenses.costOfGoods</t>
  </si>
  <si>
    <t>Goods bought for resale or used to produce goods for sale; apply the accounting basis consistently.</t>
  </si>
  <si>
    <t>Payments to subcontractors</t>
  </si>
  <si>
    <t>periodDisallowableExpenses.paymentsToSubcontractorsDisallowable</t>
  </si>
  <si>
    <t>periodExpenses.paymentsToSubcontractors</t>
  </si>
  <si>
    <t>Construction Industry Scheme payments made to subcontractors. Do not enter CIS suffered here.</t>
  </si>
  <si>
    <t>Wages and staff costs</t>
  </si>
  <si>
    <t>periodDisallowableExpenses.wagesAndStaffCostsDisallowable</t>
  </si>
  <si>
    <t>periodExpenses.wagesAndStaffCosts</t>
  </si>
  <si>
    <t>Employee wages, employer costs, agency staff and staff benefits. Exclude the proprietor’s own pay or drawings.</t>
  </si>
  <si>
    <t>Car, van and travel expenses</t>
  </si>
  <si>
    <t>periodDisallowableExpenses.carVanTravelExpensesDisallowable</t>
  </si>
  <si>
    <t>periodExpenses.carVanTravelExpenses</t>
  </si>
  <si>
    <t>Business travel and vehicle costs. Separate private use and do not duplicate simplified mileage claims.</t>
  </si>
  <si>
    <t>Premises running costs</t>
  </si>
  <si>
    <t>periodDisallowableExpenses.premisesRunningCostsDisallowable</t>
  </si>
  <si>
    <t>periodExpenses.premisesRunningCosts</t>
  </si>
  <si>
    <t>Business rent, rates, power, insurance and other premises running costs.</t>
  </si>
  <si>
    <t>Maintenance costs</t>
  </si>
  <si>
    <t>periodDisallowableExpenses.maintenanceCostsDisallowable</t>
  </si>
  <si>
    <t>periodExpenses.maintenanceCosts</t>
  </si>
  <si>
    <t>Repairs and maintenance of business property and equipment. Exclude capital improvements.</t>
  </si>
  <si>
    <t>Admin costs</t>
  </si>
  <si>
    <t>periodDisallowableExpenses.adminCostsDisallowable</t>
  </si>
  <si>
    <t>periodExpenses.adminCosts</t>
  </si>
  <si>
    <t>Phone, stationery, software, postage and other office or administration costs.</t>
  </si>
  <si>
    <t>Advertising costs</t>
  </si>
  <si>
    <t>periodDisallowableExpenses.advertisingCostsDisallowable</t>
  </si>
  <si>
    <t>periodExpenses.advertisingCosts</t>
  </si>
  <si>
    <t>Advertising, marketing, website promotion and similar business promotion costs.</t>
  </si>
  <si>
    <t>Business entertainment costs</t>
  </si>
  <si>
    <t>periodDisallowableExpenses.businessEntertainmentCostsDisallowable</t>
  </si>
  <si>
    <t>periodExpenses.businessEntertainmentCosts</t>
  </si>
  <si>
    <t>Business entertainment recorded in the accounts. Keep the allowable portion at zero where fully disallowable.</t>
  </si>
  <si>
    <t>Interest on bank and other loans</t>
  </si>
  <si>
    <t>periodDisallowableExpenses.interestOnBankOtherLoansDisallowable</t>
  </si>
  <si>
    <t>periodExpenses.interestOnBankOtherLoans</t>
  </si>
  <si>
    <t>Interest on qualifying business borrowing, kept separate from bank and card charges.</t>
  </si>
  <si>
    <t>Finance charges</t>
  </si>
  <si>
    <t>periodDisallowableExpenses.financeChargesDisallowable</t>
  </si>
  <si>
    <t>periodExpenses.financeCharges</t>
  </si>
  <si>
    <t>Bank, credit-card and other business finance charges, excluding loan interest shown above.</t>
  </si>
  <si>
    <t>Irrecoverable debts</t>
  </si>
  <si>
    <t>periodDisallowableExpenses.irrecoverableDebtsDisallowable</t>
  </si>
  <si>
    <t>periodExpenses.irrecoverableDebts</t>
  </si>
  <si>
    <t>Trade debts written off where appropriate for the accounting basis used.</t>
  </si>
  <si>
    <t>Professional fees</t>
  </si>
  <si>
    <t>periodDisallowableExpenses.professionalFeesDisallowable</t>
  </si>
  <si>
    <t>periodExpenses.professionalFees</t>
  </si>
  <si>
    <t>Accountancy, legal and other professional fees. Separate private or capital-related costs.</t>
  </si>
  <si>
    <t>Depreciation</t>
  </si>
  <si>
    <t>periodDisallowableExpenses.depreciationDisallowable</t>
  </si>
  <si>
    <t>periodExpenses.depreciation</t>
  </si>
  <si>
    <t>Depreciation and accounting gains or losses on asset disposals. Keep the allowable portion at zero where fully disallowable.</t>
  </si>
  <si>
    <t>Other expenses</t>
  </si>
  <si>
    <t>periodDisallowableExpenses.otherExpensesDisallowable</t>
  </si>
  <si>
    <t>periodExpenses.otherExpenses</t>
  </si>
  <si>
    <t>Other genuine business running costs that do not fit another category. Avoid private, capital or unsupported items.</t>
  </si>
  <si>
    <t>Detailed expense totals</t>
  </si>
  <si>
    <t>4  CALCULATED SUMMARY</t>
  </si>
  <si>
    <t>Total trading income</t>
  </si>
  <si>
    <t>Tax taken off trading income (not income)</t>
  </si>
  <si>
    <t>Total accounting expenses</t>
  </si>
  <si>
    <t>Disallowable add-backs (reference)</t>
  </si>
  <si>
    <t>Accounting net profit / (loss)</t>
  </si>
  <si>
    <t>Indicative profit / (loss) after add-backs</t>
  </si>
  <si>
    <t>This is a workbook check only; it is not a final Self Assessment calculation.</t>
  </si>
  <si>
    <t>FINAL WORKBOOK READINESS CHECKS</t>
  </si>
  <si>
    <t>Single-total eligibility</t>
  </si>
  <si>
    <t>Current cumulative turnover threshold for simpler categorisation.</t>
  </si>
  <si>
    <t>Use detailed expenses if current or expected annual turnover reaches £90,000.</t>
  </si>
  <si>
    <t>Mutually exclusive expense method</t>
  </si>
  <si>
    <t>Only one expense entry method contains amounts.</t>
  </si>
  <si>
    <t>Clear the inactive expense section.</t>
  </si>
  <si>
    <t>Amount format and sign</t>
  </si>
  <si>
    <t>Amounts are numeric, non-negative and limited to two decimals.</t>
  </si>
  <si>
    <t>Correct the invalid amount.</t>
  </si>
  <si>
    <t>Detailed expense reconciliation</t>
  </si>
  <si>
    <t>Accounting totals equal allowable plus disallowable amounts.</t>
  </si>
  <si>
    <t>Review the detailed expense split.</t>
  </si>
  <si>
    <t>Entertainment and depreciation add-back</t>
  </si>
  <si>
    <t>Entertainment and depreciation are fully disallowable.</t>
  </si>
  <si>
    <t>Keep their allowable portions at zero.</t>
  </si>
  <si>
    <t>Workbook readiness</t>
  </si>
  <si>
    <t>All workbook checks and required turnover are complete.</t>
  </si>
  <si>
    <t>Upload only when the status says READY TO UPLOAD.</t>
  </si>
  <si>
    <t>Filing details</t>
  </si>
  <si>
    <t>Business, tax year and obligation are selected in aligned.tax when you upload.</t>
  </si>
  <si>
    <t>No manual workbook entry is required.</t>
  </si>
  <si>
    <t>Continue to aligned.tax to review and submit</t>
  </si>
  <si>
    <t>Cumulative reminder</t>
  </si>
  <si>
    <t>Enter totals from the start of the tax year or trade to the obligation end date.</t>
  </si>
  <si>
    <t>Tax withheld stays separate from turnover.</t>
  </si>
  <si>
    <t>Each upload replaces the previous cumulative figures.</t>
  </si>
  <si>
    <t>IMPORTANT</t>
  </si>
  <si>
    <t>This template is provided free of charge by Aligned (aligned.tax) as a general bookkeeping aid. It does not constitute tax, legal, or financial advice. While we have taken care to align the categories with HMRC's Making Tax Digital requirements, Aligned accepts no liability for any errors, omissions, or inaccuracies in this template, including but not limited to incorrect categorisation of expenses, formula errors, or misalignment with HMRC requirements. It is your sole responsibility to ensure the accuracy and completeness of your records and tax submissions. By downloading and using this template, you accept that all liability for its use rests entirely with you. We strongly recommend consulting a qualified accountant or tax adviser for advice specific to your circumstances.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</si>
</sst>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Red](£#,##0.00);-"/>
    <numFmt numFmtId="165" formatCode="£#,##0.00;(£#,##0.00);&quot;-&quot;"/>
  </numFmts>
  <fonts count="28" x14ac:knownFonts="1">
    <font>
      <color theme="1"/>
      <family val="2"/>
      <scheme val="minor"/>
      <sz val="11"/>
      <name val="Calibri"/>
    </font>
    <font>
      <b/>
      <color rgb="FFFFFFFF"/>
      <family val="2"/>
      <scheme val="minor"/>
      <sz val="11"/>
      <name val="Calibri"/>
    </font>
    <font>
      <b/>
      <color rgb="FFFFFFFF"/>
      <sz val="16"/>
      <name val="Aptos"/>
    </font>
    <font>
      <b/>
      <color rgb="FFFFFFFF"/>
      <sz val="10"/>
      <name val="Aptos"/>
    </font>
    <font>
      <b/>
      <color rgb="FFFFFFFF"/>
      <sz val="11"/>
      <name val="Aptos"/>
    </font>
    <font>
      <b/>
      <i/>
      <color rgb="FF003B5C"/>
      <sz val="18"/>
      <name val="Aptos"/>
    </font>
    <font>
      <b/>
      <color rgb="FF003B5C"/>
      <sz val="18"/>
      <name val="Aptos"/>
    </font>
    <font>
      <color theme="1"/>
      <sz val="11"/>
      <name val="Aptos"/>
    </font>
    <font>
      <color rgb="FF667085"/>
      <sz val="11"/>
      <name val="Aptos"/>
    </font>
    <font>
      <color rgb="FF44546A"/>
      <sz val="10"/>
      <name val="Aptos"/>
    </font>
    <font>
      <color theme="1"/>
      <sz val="10"/>
      <name val="Aptos"/>
    </font>
    <font>
      <b/>
      <color rgb="FF003B5C"/>
      <sz val="10"/>
      <name val="Aptos"/>
    </font>
    <font>
      <color rgb="FF334155"/>
      <sz val="10"/>
      <name val="Aptos"/>
    </font>
    <font>
      <b/>
      <color rgb="FF0070C0"/>
      <sz val="10"/>
      <name val="Aptos"/>
    </font>
    <font>
      <color rgb="FF000000"/>
      <sz val="10"/>
      <name val="Aptos"/>
    </font>
    <font>
      <b/>
      <color rgb="FF667085"/>
      <sz val="9"/>
      <name val="Aptos"/>
    </font>
    <font>
      <color rgb="FF667085"/>
      <sz val="9"/>
      <name val="Aptos"/>
    </font>
    <font>
      <b/>
      <color rgb="FFFFFFFF"/>
      <sz val="9"/>
      <name val="Aptos"/>
    </font>
    <font>
      <color rgb="FF64748B"/>
      <sz val="10"/>
      <name val="Aptos"/>
    </font>
    <font>
      <b/>
      <color rgb="FF000000"/>
      <sz val="10"/>
      <name val="Aptos"/>
    </font>
    <font>
      <color theme="1"/>
      <sz val="9"/>
      <name val="Aptos"/>
    </font>
    <font>
      <b/>
      <color theme="1"/>
      <sz val="10"/>
      <name val="Aptos"/>
    </font>
    <font>
      <b/>
      <color rgb="FF0C4A6E"/>
      <sz val="10"/>
      <name val="Aptos"/>
    </font>
    <font>
      <b/>
      <color rgb="FF0C4A6E"/>
      <sz val="9"/>
      <name val="Aptos"/>
    </font>
    <font>
      <b/>
      <color rgb="FF334155"/>
      <sz val="10"/>
      <name val="Aptos"/>
    </font>
    <font>
      <b/>
      <u/>
      <color rgb="FFFFFFFF"/>
      <sz val="11"/>
      <name val="Aptos"/>
    </font>
    <font>
      <b/>
      <color rgb="FFC00000"/>
      <sz val="9"/>
      <name val="Aptos"/>
    </font>
    <font>
      <i/>
      <color rgb="FF667085"/>
      <sz val="9"/>
      <name val="Aptos"/>
    </font>
  </fonts>
  <fills count="11">
    <fill>
      <patternFill patternType="none"/>
    </fill>
    <fill>
      <patternFill patternType="gray125"/>
    </fill>
    <fill>
      <patternFill patternType="solid">
        <fgColor rgb="FF003B5C"/>
        <bgColor indexed="64"/>
      </patternFill>
    </fill>
    <fill>
      <patternFill patternType="solid">
        <fgColor rgb="FFFFF2CC"/>
        <bgColor indexed="64"/>
      </patternFill>
    </fill>
    <fill>
      <patternFill patternType="solid">
        <fgColor rgb="FFFFFFFF"/>
        <bgColor indexed="64"/>
      </patternFill>
    </fill>
    <fill>
      <patternFill patternType="solid">
        <fgColor rgb="FFEAF7FC"/>
        <bgColor indexed="64"/>
      </patternFill>
    </fill>
    <fill>
      <patternFill patternType="solid">
        <fgColor rgb="FFFFF9E8"/>
        <bgColor indexed="64"/>
      </patternFill>
    </fill>
    <fill>
      <patternFill patternType="solid">
        <fgColor rgb="FF00A8E8"/>
        <bgColor indexed="64"/>
      </patternFill>
    </fill>
    <fill>
      <patternFill patternType="solid">
        <fgColor rgb="FF0EA5E9"/>
        <bgColor indexed="64"/>
      </patternFill>
    </fill>
    <fill>
      <patternFill patternType="solid">
        <fgColor rgb="FFF1F5F9"/>
        <bgColor indexed="64"/>
      </patternFill>
    </fill>
    <fill>
      <patternFill patternType="solid">
        <fgColor rgb="FFF2F4F7"/>
        <bgColor indexed="64"/>
      </patternFill>
    </fill>
  </fills>
  <borders count="25">
    <border>
      <left/>
      <right/>
      <top/>
      <bottom/>
      <diagonal/>
    </border>
    <border>
      <left/>
      <right/>
      <top/>
      <bottom style="medium">
        <color rgb="FF00A8E8"/>
      </bottom>
      <diagonal/>
    </border>
    <border>
      <left style="thin">
        <color rgb="FFD6B656"/>
      </left>
      <right style="thin">
        <color rgb="FFD6B656"/>
      </right>
      <top/>
      <bottom style="thin">
        <color rgb="FFE2B100"/>
      </bottom>
      <diagonal/>
    </border>
    <border>
      <left style="thin">
        <color rgb="FFD6B656"/>
      </left>
      <right style="thin">
        <color rgb="FFD6B656"/>
      </right>
      <top style="thin">
        <color rgb="FFD6B656"/>
      </top>
      <bottom style="thin">
        <color rgb="FFE2B100"/>
      </bottom>
      <diagonal/>
    </border>
    <border>
      <left style="thin">
        <color rgb="FFD6B656"/>
      </left>
      <right style="thin">
        <color rgb="FFD6B656"/>
      </right>
      <top style="thin">
        <color rgb="FFE2B100"/>
      </top>
      <bottom style="thin">
        <color rgb="FFE2B100"/>
      </bottom>
      <diagonal/>
    </border>
    <border>
      <left style="thin">
        <color rgb="FFD6B656"/>
      </left>
      <right style="thin">
        <color rgb="FFD6B656"/>
      </right>
      <top style="thin">
        <color rgb="FFE2B100"/>
      </top>
      <bottom style="thin">
        <color rgb="FFD6B656"/>
      </bottom>
      <diagonal/>
    </border>
    <border>
      <left style="thin">
        <color rgb="FFD6B656"/>
      </left>
      <right style="thin">
        <color rgb="FFD6B656"/>
      </right>
      <top/>
      <bottom style="thin">
        <color rgb="FFD6B656"/>
      </bottom>
      <diagonal/>
    </border>
    <border>
      <left/>
      <right/>
      <top style="medium">
        <color rgb="FF00A8E8"/>
      </top>
      <bottom style="thin">
        <color rgb="FF003B5C"/>
      </bottom>
      <diagonal/>
    </border>
    <border>
      <left/>
      <right/>
      <top style="thin">
        <color rgb="FFA6A6A6"/>
      </top>
      <bottom/>
      <diagonal/>
    </border>
    <border>
      <left style="thin">
        <color rgb="FFD6B656"/>
      </left>
      <right style="thin">
        <color rgb="FFD6B656"/>
      </right>
      <top style="thin">
        <color rgb="FFE2B100"/>
      </top>
      <bottom/>
      <diagonal/>
    </border>
    <border>
      <left/>
      <right/>
      <top style="thin">
        <color rgb="FF000000"/>
      </top>
      <bottom style="medium">
        <color rgb="FF003B5C"/>
      </bottom>
      <diagonal/>
    </border>
    <border>
      <left/>
      <right/>
      <top/>
      <bottom style="medium">
        <color rgb="FF003B5C"/>
      </bottom>
      <diagonal/>
    </border>
    <border>
      <left style="thin">
        <color rgb="FFD9D9D9"/>
      </left>
      <right style="thin">
        <color rgb="FFD9D9D9"/>
      </right>
      <top/>
      <bottom style="medium">
        <color rgb="FF4472C4"/>
      </bottom>
      <diagonal/>
    </border>
    <border>
      <left style="thin">
        <color rgb="FFD9D9D9"/>
      </left>
      <right style="thin">
        <color rgb="FFD9D9D9"/>
      </right>
      <top style="medium">
        <color rgb="FF4472C4"/>
      </top>
      <bottom/>
      <diagonal/>
    </border>
    <border>
      <left/>
      <right/>
      <top style="thin">
        <color rgb="FF00A8E8"/>
      </top>
      <bottom/>
      <diagonal/>
    </border>
    <border>
      <left style="thin">
        <color rgb="FFD9D9D9"/>
      </left>
      <right style="thin">
        <color rgb="FFD9D9D9"/>
      </right>
      <top style="medium">
        <color rgb="FF4472C4"/>
      </top>
      <bottom style="medium">
        <color rgb="FF0EA5E9"/>
      </bottom>
      <diagonal/>
    </border>
    <border>
      <left/>
      <right/>
      <top/>
      <bottom style="medium">
        <color rgb="FF000000"/>
      </bottom>
      <diagonal/>
    </border>
    <border>
      <left/>
      <right/>
      <top style="thick">
        <color rgb="FF003B5C"/>
      </top>
      <bottom/>
      <diagonal/>
    </border>
    <border>
      <left style="medium">
        <color rgb="FF003B5C"/>
      </left>
      <right style="thin">
        <color rgb="FF003B5C"/>
      </right>
      <top style="medium">
        <color rgb="FF003B5C"/>
      </top>
      <bottom/>
      <diagonal/>
    </border>
    <border>
      <left/>
      <right/>
      <top style="medium">
        <color rgb="FF003B5C"/>
      </top>
      <bottom/>
      <diagonal/>
    </border>
    <border>
      <left/>
      <right style="medium">
        <color rgb="FF003B5C"/>
      </right>
      <top style="medium">
        <color rgb="FF003B5C"/>
      </top>
      <bottom/>
      <diagonal/>
    </border>
    <border>
      <left style="medium">
        <color rgb="FF003B5C"/>
      </left>
      <right style="thin">
        <color rgb="FF003B5C"/>
      </right>
      <top/>
      <bottom/>
      <diagonal/>
    </border>
    <border>
      <left/>
      <right style="medium">
        <color rgb="FF003B5C"/>
      </right>
      <top/>
      <bottom/>
      <diagonal/>
    </border>
    <border>
      <left style="medium">
        <color rgb="FF003B5C"/>
      </left>
      <right style="thin">
        <color rgb="FF003B5C"/>
      </right>
      <top/>
      <bottom style="medium">
        <color rgb="FF003B5C"/>
      </bottom>
      <diagonal/>
    </border>
    <border>
      <left/>
      <right style="medium">
        <color rgb="FF003B5C"/>
      </right>
      <top/>
      <bottom style="medium">
        <color rgb="FF003B5C"/>
      </bottom>
      <diagonal/>
    </border>
  </borders>
  <cellStyleXfs count="1">
    <xf numFmtId="0" fontId="0" fillId="0" borderId="0"/>
  </cellStyleXfs>
  <cellXfs count="86">
    <xf numFmtId="0" fontId="0" fillId="0" borderId="0" xfId="0"/>
    <xf numFmtId="0" fontId="0" fillId="0" borderId="0" xfId="0" applyAlignment="1">
      <alignment horizontal="left"/>
    </xf>
    <xf numFmtId="0" fontId="1" fillId="2" borderId="1" xfId="0" applyFont="1" applyFill="1" applyBorder="1"/>
    <xf numFmtId="0" fontId="2"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3" fillId="2" borderId="1" xfId="0" applyFont="1" applyFill="1" applyBorder="1" applyAlignment="1">
      <alignment horizontal="left" vertical="center" wrapText="1"/>
    </xf>
    <xf numFmtId="0" fontId="4" fillId="2" borderId="1" xfId="0" applyFont="1" applyFill="1" applyBorder="1" applyAlignment="1">
      <alignment vertical="center" wrapText="1"/>
    </xf>
    <xf numFmtId="0" fontId="5" fillId="0" borderId="0" xfId="0" applyFont="1" applyAlignment="1">
      <alignment vertical="center" wrapText="1"/>
    </xf>
    <xf numFmtId="0" fontId="5" fillId="3" borderId="0" xfId="0" applyFont="1" applyFill="1" applyAlignment="1">
      <alignment horizontal="center" vertical="center" wrapText="1"/>
    </xf>
    <xf numFmtId="0" fontId="6"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vertical="center" wrapText="1"/>
    </xf>
    <xf numFmtId="0" fontId="8" fillId="0" borderId="0" xfId="0" applyFont="1" applyAlignment="1">
      <alignment horizontal="left" vertical="center" wrapText="1"/>
    </xf>
    <xf numFmtId="0" fontId="8" fillId="0" borderId="0" xfId="0" applyFont="1" applyAlignment="1">
      <alignment vertical="center" wrapText="1"/>
    </xf>
    <xf numFmtId="0" fontId="9" fillId="4" borderId="0" xfId="0" applyFont="1" applyFill="1" applyAlignment="1">
      <alignment horizontal="left" vertical="center" wrapText="1"/>
    </xf>
    <xf numFmtId="0" fontId="10" fillId="0" borderId="0" xfId="0" applyFont="1" applyAlignment="1">
      <alignment vertical="center" wrapText="1"/>
    </xf>
    <xf numFmtId="0" fontId="10" fillId="0" borderId="0" xfId="0" applyFont="1" applyAlignment="1">
      <alignment horizontal="left" vertical="center" wrapText="1"/>
    </xf>
    <xf numFmtId="0" fontId="11" fillId="5" borderId="0" xfId="0" applyFont="1" applyFill="1" applyAlignment="1">
      <alignment horizontal="left" vertical="center" wrapText="1"/>
    </xf>
    <xf numFmtId="0" fontId="9" fillId="5" borderId="0" xfId="0" applyFont="1" applyFill="1" applyAlignment="1">
      <alignment horizontal="left" vertical="center" wrapText="1"/>
    </xf>
    <xf numFmtId="0" fontId="10" fillId="5" borderId="0" xfId="0" applyFont="1" applyFill="1" applyAlignment="1">
      <alignment vertical="center" wrapText="1"/>
    </xf>
    <xf numFmtId="0" fontId="10" fillId="5" borderId="0" xfId="0" applyFont="1" applyFill="1" applyAlignment="1">
      <alignment horizontal="left" vertical="center" wrapText="1"/>
    </xf>
    <xf numFmtId="0" fontId="12" fillId="0" borderId="0" xfId="0" applyFont="1" applyAlignment="1">
      <alignment horizontal="left" vertical="center" wrapText="1"/>
    </xf>
    <xf numFmtId="0" fontId="13" fillId="6" borderId="2" xfId="0" applyFont="1" applyFill="1" applyBorder="1" applyAlignment="1" applyProtection="1">
      <alignment horizontal="center" vertical="center" wrapText="1"/>
      <protection locked="0"/>
    </xf>
    <xf numFmtId="0" fontId="14" fillId="4" borderId="0" xfId="0" applyFont="1" applyFill="1" applyAlignment="1">
      <alignment horizontal="left" vertical="center" wrapText="1"/>
    </xf>
    <xf numFmtId="0" fontId="15" fillId="5" borderId="0" xfId="0" applyFont="1" applyFill="1" applyAlignment="1">
      <alignment vertical="center" wrapText="1"/>
    </xf>
    <xf numFmtId="0" fontId="16" fillId="4" borderId="0" xfId="0" applyFont="1" applyFill="1" applyAlignment="1">
      <alignment horizontal="left" vertical="center" wrapText="1"/>
    </xf>
    <xf numFmtId="0" fontId="15" fillId="5" borderId="0" xfId="0" applyFont="1" applyFill="1" applyAlignment="1">
      <alignment horizontal="left" vertical="center" wrapText="1"/>
    </xf>
    <xf numFmtId="0" fontId="16" fillId="0" borderId="0" xfId="0" applyFont="1" applyAlignment="1">
      <alignment horizontal="left" vertical="center" wrapText="1"/>
    </xf>
    <xf numFmtId="0" fontId="17" fillId="2" borderId="1" xfId="0" applyFont="1" applyFill="1" applyBorder="1" applyAlignment="1">
      <alignment horizontal="left" vertical="center" wrapText="1"/>
    </xf>
    <xf numFmtId="0" fontId="3" fillId="7" borderId="0" xfId="0" applyFont="1" applyFill="1" applyAlignment="1">
      <alignment horizontal="center" vertical="center" wrapText="1"/>
    </xf>
    <xf numFmtId="0" fontId="3" fillId="8" borderId="0" xfId="0" applyFont="1" applyFill="1" applyAlignment="1">
      <alignment horizontal="center" vertical="center" wrapText="1"/>
    </xf>
    <xf numFmtId="0" fontId="17" fillId="7" borderId="0" xfId="0" applyFont="1" applyFill="1" applyAlignment="1">
      <alignment horizontal="center" vertical="center" wrapText="1"/>
    </xf>
    <xf numFmtId="164" fontId="13" fillId="6" borderId="3" xfId="0" applyNumberFormat="1" applyFont="1" applyFill="1" applyBorder="1" applyAlignment="1" applyProtection="1">
      <alignment horizontal="right" vertical="center" wrapText="1"/>
      <protection locked="0"/>
    </xf>
    <xf numFmtId="0" fontId="18" fillId="0" borderId="0" xfId="0" applyFont="1" applyAlignment="1">
      <alignment horizontal="left" vertical="center" wrapText="1"/>
    </xf>
    <xf numFmtId="0" fontId="16" fillId="0" borderId="0" xfId="0" applyFont="1" applyAlignment="1">
      <alignment vertical="center" wrapText="1"/>
    </xf>
    <xf numFmtId="164" fontId="13" fillId="6" borderId="4" xfId="0" applyNumberFormat="1" applyFont="1" applyFill="1" applyBorder="1" applyAlignment="1" applyProtection="1">
      <alignment horizontal="right" vertical="center" wrapText="1"/>
      <protection locked="0"/>
    </xf>
    <xf numFmtId="164" fontId="13" fillId="6" borderId="5" xfId="0" applyNumberFormat="1" applyFont="1" applyFill="1" applyBorder="1" applyAlignment="1" applyProtection="1">
      <alignment horizontal="right" vertical="center" wrapText="1"/>
      <protection locked="0"/>
    </xf>
    <xf numFmtId="0" fontId="3" fillId="2" borderId="0" xfId="0" applyFont="1" applyFill="1" applyAlignment="1">
      <alignment vertical="center" wrapText="1"/>
    </xf>
    <xf numFmtId="164" fontId="13" fillId="6" borderId="6" xfId="0" applyNumberFormat="1" applyFont="1" applyFill="1" applyBorder="1" applyAlignment="1" applyProtection="1">
      <alignment horizontal="right" vertical="center" wrapText="1"/>
      <protection locked="0"/>
    </xf>
    <xf numFmtId="0" fontId="19" fillId="5" borderId="0" xfId="0" applyFont="1" applyFill="1" applyAlignment="1">
      <alignment horizontal="center" vertical="center" wrapText="1"/>
    </xf>
    <xf numFmtId="0" fontId="20" fillId="0" borderId="0" xfId="0" applyFont="1" applyAlignment="1">
      <alignment horizontal="left" vertical="center" wrapText="1"/>
    </xf>
    <xf numFmtId="0" fontId="3" fillId="7" borderId="7" xfId="0" applyFont="1" applyFill="1" applyBorder="1" applyAlignment="1">
      <alignment horizontal="center" vertical="center" wrapText="1"/>
    </xf>
    <xf numFmtId="0" fontId="3" fillId="0" borderId="0" xfId="0" applyFont="1" applyAlignment="1">
      <alignment horizontal="center" vertical="center" wrapText="1"/>
    </xf>
    <xf numFmtId="164" fontId="13" fillId="6" borderId="2" xfId="0" applyNumberFormat="1" applyFont="1" applyFill="1" applyBorder="1" applyAlignment="1" applyProtection="1">
      <alignment horizontal="right" vertical="center" wrapText="1"/>
      <protection locked="0"/>
    </xf>
    <xf numFmtId="164" fontId="14" fillId="4" borderId="8" xfId="0" applyNumberFormat="1" applyFont="1" applyFill="1" applyBorder="1" applyAlignment="1">
      <alignment horizontal="right" vertical="center" wrapText="1"/>
    </xf>
    <xf numFmtId="164" fontId="14" fillId="4" borderId="0" xfId="0" applyNumberFormat="1" applyFont="1" applyFill="1" applyAlignment="1">
      <alignment horizontal="right" vertical="center" wrapText="1"/>
    </xf>
    <xf numFmtId="164" fontId="13" fillId="6" borderId="9" xfId="0" applyNumberFormat="1" applyFont="1" applyFill="1" applyBorder="1" applyAlignment="1" applyProtection="1">
      <alignment horizontal="right" vertical="center" wrapText="1"/>
      <protection locked="0"/>
    </xf>
    <xf numFmtId="0" fontId="19" fillId="0" borderId="10" xfId="0" applyFont="1" applyBorder="1" applyAlignment="1">
      <alignment horizontal="left" vertical="center" wrapText="1"/>
    </xf>
    <xf numFmtId="164" fontId="19" fillId="0" borderId="10" xfId="0" applyNumberFormat="1" applyFont="1" applyBorder="1" applyAlignment="1">
      <alignment horizontal="right" vertical="center" wrapText="1"/>
    </xf>
    <xf numFmtId="0" fontId="21" fillId="0" borderId="11" xfId="0" applyFont="1" applyBorder="1" applyAlignment="1">
      <alignment vertical="center" wrapText="1"/>
    </xf>
    <xf numFmtId="164" fontId="19" fillId="4" borderId="10" xfId="0" applyNumberFormat="1" applyFont="1" applyFill="1" applyBorder="1" applyAlignment="1">
      <alignment horizontal="right" vertical="center" wrapText="1"/>
    </xf>
    <xf numFmtId="164" fontId="7" fillId="0" borderId="0" xfId="0" applyNumberFormat="1" applyFont="1" applyAlignment="1">
      <alignment horizontal="right" vertical="center" wrapText="1"/>
    </xf>
    <xf numFmtId="164" fontId="4" fillId="2" borderId="0" xfId="0" applyNumberFormat="1" applyFont="1" applyFill="1" applyAlignment="1">
      <alignment horizontal="right" vertical="center" wrapText="1"/>
    </xf>
    <xf numFmtId="0" fontId="22" fillId="0" borderId="0" xfId="0" applyFont="1" applyAlignment="1">
      <alignment horizontal="left" vertical="center" wrapText="1"/>
    </xf>
    <xf numFmtId="165" fontId="19" fillId="9" borderId="12" xfId="0" applyNumberFormat="1" applyFont="1" applyFill="1" applyBorder="1" applyAlignment="1">
      <alignment horizontal="right" vertical="center" wrapText="1"/>
    </xf>
    <xf numFmtId="0" fontId="21" fillId="0" borderId="0" xfId="0" applyFont="1" applyAlignment="1">
      <alignment vertical="center" wrapText="1"/>
    </xf>
    <xf numFmtId="164" fontId="21" fillId="0" borderId="0" xfId="0" applyNumberFormat="1" applyFont="1" applyAlignment="1">
      <alignment horizontal="right" vertical="center" wrapText="1"/>
    </xf>
    <xf numFmtId="165" fontId="19" fillId="9" borderId="13" xfId="0" applyNumberFormat="1" applyFont="1" applyFill="1" applyBorder="1" applyAlignment="1">
      <alignment horizontal="right" vertical="center" wrapText="1"/>
    </xf>
    <xf numFmtId="0" fontId="19" fillId="5" borderId="14" xfId="0" applyFont="1" applyFill="1" applyBorder="1" applyAlignment="1">
      <alignment horizontal="left" vertical="center" wrapText="1"/>
    </xf>
    <xf numFmtId="164" fontId="19" fillId="5" borderId="14" xfId="0" applyNumberFormat="1" applyFont="1" applyFill="1" applyBorder="1" applyAlignment="1">
      <alignment horizontal="right" vertical="center" wrapText="1"/>
    </xf>
    <xf numFmtId="0" fontId="19" fillId="5" borderId="0" xfId="0" applyFont="1" applyFill="1" applyAlignment="1">
      <alignment horizontal="left" vertical="center" wrapText="1"/>
    </xf>
    <xf numFmtId="164" fontId="19" fillId="5" borderId="15" xfId="0" applyNumberFormat="1" applyFont="1" applyFill="1" applyBorder="1" applyAlignment="1">
      <alignment horizontal="right" vertical="center" wrapText="1"/>
    </xf>
    <xf numFmtId="0" fontId="19" fillId="4" borderId="16" xfId="0" applyFont="1" applyFill="1" applyBorder="1" applyAlignment="1">
      <alignment horizontal="left" vertical="center" wrapText="1"/>
    </xf>
    <xf numFmtId="165" fontId="19" fillId="4" borderId="16" xfId="0" applyNumberFormat="1" applyFont="1" applyFill="1" applyBorder="1" applyAlignment="1">
      <alignment horizontal="right" vertical="center" wrapText="1"/>
    </xf>
    <xf numFmtId="0" fontId="23" fillId="0" borderId="0" xfId="0" applyFont="1" applyAlignment="1">
      <alignment horizontal="left" vertical="center" wrapText="1"/>
    </xf>
    <xf numFmtId="0" fontId="24" fillId="0" borderId="17" xfId="0" applyFont="1" applyBorder="1" applyAlignment="1">
      <alignment horizontal="left" vertical="center" wrapText="1"/>
    </xf>
    <xf numFmtId="0" fontId="23" fillId="0" borderId="17" xfId="0" applyFont="1" applyBorder="1" applyAlignment="1">
      <alignment horizontal="left" vertical="center" wrapText="1"/>
    </xf>
    <xf numFmtId="0" fontId="21" fillId="0" borderId="17" xfId="0" applyFont="1" applyBorder="1" applyAlignment="1">
      <alignment vertical="center" wrapText="1"/>
    </xf>
    <xf numFmtId="0" fontId="15" fillId="0" borderId="17" xfId="0" applyFont="1" applyBorder="1" applyAlignment="1">
      <alignment vertical="center" wrapText="1"/>
    </xf>
    <xf numFmtId="0" fontId="15" fillId="0" borderId="17" xfId="0" applyFont="1" applyBorder="1" applyAlignment="1">
      <alignment horizontal="left" vertical="center" wrapText="1"/>
    </xf>
    <xf numFmtId="0" fontId="23" fillId="5" borderId="0" xfId="0" applyFont="1" applyFill="1" applyAlignment="1">
      <alignment horizontal="left" vertical="center" wrapText="1"/>
    </xf>
    <xf numFmtId="0" fontId="20" fillId="5" borderId="0" xfId="0" applyFont="1" applyFill="1" applyAlignment="1">
      <alignment vertical="center" wrapText="1"/>
    </xf>
    <xf numFmtId="0" fontId="20" fillId="5" borderId="0" xfId="0" applyFont="1" applyFill="1" applyAlignment="1">
      <alignment horizontal="left" vertical="center" wrapText="1"/>
    </xf>
    <xf numFmtId="0" fontId="25" fillId="7" borderId="0" xfId="0" applyFont="1" applyFill="1" applyAlignment="1">
      <alignment horizontal="center" vertical="center" wrapText="1"/>
    </xf>
    <xf numFmtId="0" fontId="20" fillId="7" borderId="0" xfId="0" applyFont="1" applyFill="1" applyAlignment="1">
      <alignment vertical="center" wrapText="1"/>
    </xf>
    <xf numFmtId="0" fontId="7" fillId="7" borderId="0" xfId="0" applyFont="1" applyFill="1" applyAlignment="1">
      <alignment vertical="center" wrapText="1"/>
    </xf>
    <xf numFmtId="0" fontId="26" fillId="10" borderId="18" xfId="0" applyFont="1" applyFill="1" applyBorder="1" applyAlignment="1">
      <alignment horizontal="center" vertical="top" wrapText="1"/>
    </xf>
    <xf numFmtId="0" fontId="27" fillId="10" borderId="19" xfId="0" applyFont="1" applyFill="1" applyBorder="1" applyAlignment="1">
      <alignment horizontal="left" vertical="top" wrapText="1"/>
    </xf>
    <xf numFmtId="0" fontId="27" fillId="10" borderId="20" xfId="0" applyFont="1" applyFill="1" applyBorder="1" applyAlignment="1">
      <alignment horizontal="left" vertical="top" wrapText="1"/>
    </xf>
    <xf numFmtId="0" fontId="26" fillId="10" borderId="21" xfId="0" applyFont="1" applyFill="1" applyBorder="1" applyAlignment="1">
      <alignment horizontal="center" vertical="top" wrapText="1"/>
    </xf>
    <xf numFmtId="0" fontId="27" fillId="10" borderId="0" xfId="0" applyFont="1" applyFill="1" applyAlignment="1">
      <alignment horizontal="left" vertical="top" wrapText="1"/>
    </xf>
    <xf numFmtId="0" fontId="27" fillId="10" borderId="22" xfId="0" applyFont="1" applyFill="1" applyBorder="1" applyAlignment="1">
      <alignment horizontal="left" vertical="top" wrapText="1"/>
    </xf>
    <xf numFmtId="0" fontId="26" fillId="10" borderId="23" xfId="0" applyFont="1" applyFill="1" applyBorder="1" applyAlignment="1">
      <alignment horizontal="center" vertical="top" wrapText="1"/>
    </xf>
    <xf numFmtId="0" fontId="27" fillId="10" borderId="11" xfId="0" applyFont="1" applyFill="1" applyBorder="1" applyAlignment="1">
      <alignment horizontal="left" vertical="top" wrapText="1"/>
    </xf>
    <xf numFmtId="0" fontId="27" fillId="10" borderId="24" xfId="0" applyFont="1" applyFill="1" applyBorder="1" applyAlignment="1">
      <alignment horizontal="left" vertical="top" wrapText="1"/>
    </xf>
  </cellXfs>
  <cellStyles count="1">
    <cellStyle name="Normal" xfId="0" builtinId="0"/>
  </cellStyles>
  <dxfs count="5">
    <dxf>
      <font>
        <b/>
        <color rgb="FFFF0000"/>
      </font>
      <fill>
        <patternFill>
          <bgColor rgb="FFFCE4D6"/>
        </patternFill>
      </fill>
    </dxf>
    <dxf>
      <font>
        <color rgb="FF98A2B3"/>
      </font>
      <fill>
        <patternFill patternType="solid">
          <fgColor indexed="64"/>
          <bgColor rgb="FFF2F4F7"/>
        </patternFill>
      </fill>
    </dxf>
    <dxf>
      <font>
        <color rgb="FF98A2B3"/>
      </font>
      <fill>
        <patternFill patternType="solid">
          <fgColor indexed="64"/>
          <bgColor rgb="FFF2F4F7"/>
        </patternFill>
      </fill>
    </dxf>
    <dxf>
      <font>
        <b/>
        <i/>
        <color rgb="FF138A5B"/>
      </font>
    </dxf>
    <dxf>
      <font>
        <b/>
        <i/>
        <color rgb="FFC00000"/>
      </font>
      <fill>
        <patternFill patternType="solid">
          <fgColor indexed="64"/>
          <bgColor rgb="FFFDECE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tint val="100000"/>
                <a:shade val="100000"/>
              </a:schemeClr>
            </a:gs>
            <a:gs pos="100000">
              <a:schemeClr val="phClr">
                <a:tint val="50000"/>
                <a:shade val="100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ligned.ta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0"/>
  <sheetViews>
    <sheetView workbookViewId="0" showGridLines="0" zoomScale="100" zoomScaleNormal="100">
      <selection activeCell="D38" sqref="D38"/>
    </sheetView>
  </sheetViews>
  <sheetFormatPr defaultRowHeight="15" outlineLevelRow="0" outlineLevelCol="0" x14ac:dyDescent="0" defaultColWidth="8.5703125"/>
  <cols>
    <col min="1" max="1" width="48.5703125" style="1" customWidth="1"/>
    <col min="2" max="2" width="33.28515625" customWidth="1"/>
    <col min="3" max="3" width="47.5703125" hidden="1" customWidth="1"/>
    <col min="4" max="4" width="28.5703125" customWidth="1"/>
    <col min="5" max="5" width="21.85546875" hidden="1" customWidth="1"/>
    <col min="6" max="6" width="33.28515625" customWidth="1"/>
    <col min="7" max="7" width="9" hidden="1" customWidth="1"/>
    <col min="8" max="8" width="61.85546875" style="1" customWidth="1"/>
    <col min="9" max="9" width="9" hidden="1" customWidth="1"/>
  </cols>
  <sheetData>
    <row r="1" ht="21.75" customHeight="1" spans="1:9" s="2" customFormat="1" x14ac:dyDescent="0.25">
      <c r="A1" s="3" t="s">
        <v>0</v>
      </c>
      <c r="B1" s="4"/>
      <c r="C1" s="4"/>
      <c r="D1" s="4"/>
      <c r="E1" s="4"/>
      <c r="F1" s="4"/>
      <c r="G1" s="5"/>
      <c r="H1" s="6"/>
      <c r="I1" s="7"/>
    </row>
    <row r="2" ht="27.75" customHeight="1" spans="1:9" x14ac:dyDescent="0.25">
      <c r="A2" s="8" t="s">
        <v>1</v>
      </c>
      <c r="B2" s="8"/>
      <c r="C2" s="8"/>
      <c r="D2" s="8"/>
      <c r="E2" s="8"/>
      <c r="F2" s="9"/>
      <c r="G2" s="10"/>
      <c r="H2" s="11"/>
      <c r="I2" s="12"/>
    </row>
    <row r="3" ht="48" customHeight="1" spans="1:9" x14ac:dyDescent="0.25">
      <c r="A3" s="13" t="s">
        <v>2</v>
      </c>
      <c r="B3" s="14"/>
      <c r="C3" s="14"/>
      <c r="D3" s="14"/>
      <c r="E3" s="14"/>
      <c r="F3" s="14"/>
      <c r="G3" s="14"/>
      <c r="H3" s="13"/>
      <c r="I3" s="12"/>
    </row>
    <row r="4" ht="24" customHeight="1" spans="1:9" s="2" customFormat="1" x14ac:dyDescent="0.25">
      <c r="A4" s="6" t="s">
        <v>3</v>
      </c>
      <c r="B4" s="4"/>
      <c r="C4" s="4"/>
      <c r="D4" s="4"/>
      <c r="E4" s="4"/>
      <c r="F4" s="4"/>
      <c r="G4" s="5"/>
      <c r="H4" s="6"/>
      <c r="I4" s="7"/>
    </row>
    <row r="5" ht="24.75" customHeight="1" spans="1:9" x14ac:dyDescent="0.25">
      <c r="A5" s="15" t="s">
        <v>4</v>
      </c>
      <c r="B5" s="15"/>
      <c r="C5" s="15"/>
      <c r="D5" s="15"/>
      <c r="E5" s="15"/>
      <c r="F5" s="15"/>
      <c r="G5" s="16"/>
      <c r="H5" s="17"/>
      <c r="I5" s="12"/>
    </row>
    <row r="6" ht="24.75" customHeight="1" spans="1:9" x14ac:dyDescent="0.25">
      <c r="A6" s="15" t="s">
        <v>5</v>
      </c>
      <c r="B6" s="15"/>
      <c r="C6" s="15"/>
      <c r="D6" s="15"/>
      <c r="E6" s="15"/>
      <c r="F6" s="15"/>
      <c r="G6" s="16"/>
      <c r="H6" s="17"/>
      <c r="I6" s="12"/>
    </row>
    <row r="7" ht="24.75" customHeight="1" spans="1:9" x14ac:dyDescent="0.25">
      <c r="A7" s="15" t="s">
        <v>6</v>
      </c>
      <c r="B7" s="15"/>
      <c r="C7" s="15"/>
      <c r="D7" s="15"/>
      <c r="E7" s="15"/>
      <c r="F7" s="15"/>
      <c r="G7" s="16"/>
      <c r="H7" s="17"/>
      <c r="I7" s="12"/>
    </row>
    <row r="8" ht="24.75" customHeight="1" spans="1:9" x14ac:dyDescent="0.25">
      <c r="A8" s="15" t="s">
        <v>7</v>
      </c>
      <c r="B8" s="15"/>
      <c r="C8" s="15"/>
      <c r="D8" s="15"/>
      <c r="E8" s="15"/>
      <c r="F8" s="15"/>
      <c r="G8" s="16"/>
      <c r="H8" s="17"/>
      <c r="I8" s="12"/>
    </row>
    <row r="9" ht="24" customHeight="1" spans="1:9" x14ac:dyDescent="0.25">
      <c r="A9" s="18" t="s">
        <v>8</v>
      </c>
      <c r="B9" s="19"/>
      <c r="C9" s="19"/>
      <c r="D9" s="19"/>
      <c r="E9" s="19"/>
      <c r="F9" s="19"/>
      <c r="G9" s="20"/>
      <c r="H9" s="21"/>
      <c r="I9" s="12"/>
    </row>
    <row r="10" ht="44.25" customHeight="1" spans="1:9" x14ac:dyDescent="0.25">
      <c r="A10" s="19" t="s">
        <v>9</v>
      </c>
      <c r="B10" s="19"/>
      <c r="C10" s="19"/>
      <c r="D10" s="19"/>
      <c r="E10" s="19"/>
      <c r="F10" s="19"/>
      <c r="G10" s="20"/>
      <c r="H10" s="21"/>
      <c r="I10" s="12"/>
    </row>
    <row r="11" ht="24" customHeight="1" spans="1:9" s="2" customFormat="1" x14ac:dyDescent="0.25">
      <c r="A11" s="5" t="s">
        <v>10</v>
      </c>
      <c r="B11" s="5"/>
      <c r="C11" s="5"/>
      <c r="D11" s="5"/>
      <c r="E11" s="5"/>
      <c r="F11" s="5"/>
      <c r="G11" s="5"/>
      <c r="H11" s="6"/>
      <c r="I11" s="7"/>
    </row>
    <row r="12" ht="63.75" customHeight="1" spans="1:9" x14ac:dyDescent="0.25">
      <c r="A12" s="22" t="s">
        <v>11</v>
      </c>
      <c r="B12" s="23" t="s">
        <v>12</v>
      </c>
      <c r="C12" s="24"/>
      <c r="D12" s="25" t="s">
        <v>13</v>
      </c>
      <c r="E12" s="26"/>
      <c r="F12" s="27" t="s">
        <v>14</v>
      </c>
      <c r="G12" s="16"/>
      <c r="H12" s="28"/>
      <c r="I12" s="12"/>
    </row>
    <row r="13" ht="24" customHeight="1" spans="1:9" s="2" customFormat="1" x14ac:dyDescent="0.25">
      <c r="A13" s="5" t="s">
        <v>15</v>
      </c>
      <c r="B13" s="5"/>
      <c r="C13" s="5"/>
      <c r="D13" s="5"/>
      <c r="E13" s="5"/>
      <c r="F13" s="5"/>
      <c r="G13" s="5"/>
      <c r="H13" s="29"/>
      <c r="I13" s="7"/>
    </row>
    <row r="14" ht="26.25" customHeight="1" spans="1:9" x14ac:dyDescent="0.25">
      <c r="A14" s="30" t="s">
        <v>16</v>
      </c>
      <c r="B14" s="30" t="s">
        <v>17</v>
      </c>
      <c r="C14" s="31" t="s">
        <v>18</v>
      </c>
      <c r="D14" s="30" t="s">
        <v>19</v>
      </c>
      <c r="E14" s="16"/>
      <c r="F14" s="30" t="s">
        <v>20</v>
      </c>
      <c r="G14" s="16"/>
      <c r="H14" s="32"/>
      <c r="I14" s="12"/>
    </row>
    <row r="15" ht="42" customHeight="1" spans="1:9" x14ac:dyDescent="0.25">
      <c r="A15" s="22" t="s">
        <v>21</v>
      </c>
      <c r="B15" s="33"/>
      <c r="C15" s="34" t="s">
        <v>22</v>
      </c>
      <c r="D15" s="35" t="s">
        <v>23</v>
      </c>
      <c r="E15" s="35"/>
      <c r="F15" s="35" t="s">
        <v>24</v>
      </c>
      <c r="G15" s="16"/>
      <c r="H15" s="28"/>
      <c r="I15" s="12"/>
    </row>
    <row r="16" ht="42" customHeight="1" spans="1:9" x14ac:dyDescent="0.25">
      <c r="A16" s="22" t="s">
        <v>25</v>
      </c>
      <c r="B16" s="36"/>
      <c r="C16" s="34" t="s">
        <v>26</v>
      </c>
      <c r="D16" s="35" t="s">
        <v>27</v>
      </c>
      <c r="E16" s="35"/>
      <c r="F16" s="35" t="s">
        <v>24</v>
      </c>
      <c r="G16" s="16"/>
      <c r="H16" s="28"/>
      <c r="I16" s="12"/>
    </row>
    <row r="17" ht="42" customHeight="1" spans="1:9" x14ac:dyDescent="0.25">
      <c r="A17" s="22" t="s">
        <v>28</v>
      </c>
      <c r="B17" s="37"/>
      <c r="C17" s="34" t="s">
        <v>29</v>
      </c>
      <c r="D17" s="35" t="s">
        <v>30</v>
      </c>
      <c r="E17" s="35"/>
      <c r="F17" s="35" t="s">
        <v>31</v>
      </c>
      <c r="G17" s="16"/>
      <c r="H17" s="28"/>
      <c r="I17" s="12"/>
    </row>
    <row r="18" ht="21.75" customHeight="1" spans="1:9" x14ac:dyDescent="0.25">
      <c r="A18" s="17"/>
      <c r="B18" s="16"/>
      <c r="C18" s="16"/>
      <c r="D18" s="16"/>
      <c r="E18" s="16"/>
      <c r="F18" s="16"/>
      <c r="G18" s="16"/>
      <c r="H18" s="28"/>
      <c r="I18" s="12"/>
    </row>
    <row r="19" ht="24" customHeight="1" spans="1:9" s="2" customFormat="1" x14ac:dyDescent="0.25">
      <c r="A19" s="5" t="s">
        <v>32</v>
      </c>
      <c r="B19" s="5"/>
      <c r="C19" s="5"/>
      <c r="D19" s="5"/>
      <c r="E19" s="5"/>
      <c r="F19" s="38"/>
      <c r="G19" s="5"/>
      <c r="H19" s="29"/>
      <c r="I19" s="7"/>
    </row>
    <row r="20" ht="57.75" customHeight="1" spans="1:9" x14ac:dyDescent="0.25">
      <c r="A20" s="22" t="s">
        <v>33</v>
      </c>
      <c r="B20" s="39"/>
      <c r="C20" s="34" t="s">
        <v>34</v>
      </c>
      <c r="D20" s="16" t="s">
        <v>35</v>
      </c>
      <c r="E20" s="16"/>
      <c r="F20" s="40">
        <f>IF($B$15="","",IF(NOT(ISNUMBER($B$15)),"Check",IF($B$15&lt;90000,"Yes","No")))</f>
      </c>
      <c r="G20" s="16"/>
      <c r="H20" s="28" t="s">
        <v>36</v>
      </c>
      <c r="I20" s="12"/>
    </row>
    <row r="21" ht="33.75" customHeight="1" spans="1:9" x14ac:dyDescent="0.25">
      <c r="A21" s="17" t="s">
        <v>37</v>
      </c>
      <c r="B21" s="41" t="str">
        <f>IF($B$12="Single expense total",IF($B$15="","CHECK: Enter turnover.",IF($F$20&lt;&gt;"Yes","CHECK: Use detailed expenses.",IF(COUNTIF($B$24:$B$38,"&gt;0")+COUNTIF($B$24:$B$38,"&lt;0")+COUNTIF($D$24:$D$38,"&gt;0")+COUNTIF($D$24:$D$38,"&lt;0")&gt;0,"CHECK: Clear detailed expenses.","READY"))),IF($B$20&lt;&gt;0,"CHECK: Clear the single expense total.","READY"))</f>
        <v>READY</v>
      </c>
      <c r="C21" s="16"/>
      <c r="D21" s="16"/>
      <c r="E21" s="16"/>
      <c r="F21" s="16"/>
      <c r="G21" s="16"/>
      <c r="H21" s="28"/>
      <c r="I21" s="12"/>
    </row>
    <row r="22" ht="24" customHeight="1" spans="1:9" s="2" customFormat="1" x14ac:dyDescent="0.25">
      <c r="A22" s="38" t="s">
        <v>38</v>
      </c>
      <c r="B22" s="38"/>
      <c r="C22" s="5"/>
      <c r="D22" s="5"/>
      <c r="E22" s="5"/>
      <c r="F22" s="5"/>
      <c r="G22" s="5"/>
      <c r="H22" s="29"/>
      <c r="I22" s="7"/>
    </row>
    <row r="23" ht="26.25" customHeight="1" spans="1:9" x14ac:dyDescent="0.25">
      <c r="A23" s="42" t="s">
        <v>39</v>
      </c>
      <c r="B23" s="42" t="s">
        <v>40</v>
      </c>
      <c r="C23" s="43"/>
      <c r="D23" s="30" t="s">
        <v>41</v>
      </c>
      <c r="E23" s="43" t="s">
        <v>42</v>
      </c>
      <c r="F23" s="30" t="s">
        <v>43</v>
      </c>
      <c r="G23" s="43" t="s">
        <v>44</v>
      </c>
      <c r="H23" s="32" t="s">
        <v>19</v>
      </c>
      <c r="I23" s="12"/>
    </row>
    <row r="24" ht="39.75" customHeight="1" spans="1:9" x14ac:dyDescent="0.25">
      <c r="A24" s="22" t="s">
        <v>45</v>
      </c>
      <c r="B24" s="44"/>
      <c r="C24" s="34"/>
      <c r="D24" s="33"/>
      <c r="E24" s="34" t="s">
        <v>46</v>
      </c>
      <c r="F24" s="45">
        <f>SUM(B24,D24)</f>
        <v>0</v>
      </c>
      <c r="G24" s="34" t="s">
        <v>47</v>
      </c>
      <c r="H24" s="28" t="s">
        <v>48</v>
      </c>
      <c r="I24" s="12"/>
    </row>
    <row r="25" ht="39.75" customHeight="1" spans="1:9" x14ac:dyDescent="0.25">
      <c r="A25" s="22" t="s">
        <v>49</v>
      </c>
      <c r="B25" s="36"/>
      <c r="C25" s="34"/>
      <c r="D25" s="36"/>
      <c r="E25" s="34" t="s">
        <v>50</v>
      </c>
      <c r="F25" s="46">
        <f>SUM(B25,D25)</f>
        <v>0</v>
      </c>
      <c r="G25" s="34" t="s">
        <v>51</v>
      </c>
      <c r="H25" s="28" t="s">
        <v>52</v>
      </c>
      <c r="I25" s="12"/>
    </row>
    <row r="26" ht="39.75" customHeight="1" spans="1:9" x14ac:dyDescent="0.25">
      <c r="A26" s="22" t="s">
        <v>53</v>
      </c>
      <c r="B26" s="36"/>
      <c r="C26" s="34"/>
      <c r="D26" s="36"/>
      <c r="E26" s="34" t="s">
        <v>54</v>
      </c>
      <c r="F26" s="46">
        <f>SUM(B26,D26)</f>
        <v>0</v>
      </c>
      <c r="G26" s="34" t="s">
        <v>55</v>
      </c>
      <c r="H26" s="28" t="s">
        <v>56</v>
      </c>
      <c r="I26" s="12"/>
    </row>
    <row r="27" ht="39.75" customHeight="1" spans="1:9" x14ac:dyDescent="0.25">
      <c r="A27" s="22" t="s">
        <v>57</v>
      </c>
      <c r="B27" s="36"/>
      <c r="C27" s="34"/>
      <c r="D27" s="36"/>
      <c r="E27" s="34" t="s">
        <v>58</v>
      </c>
      <c r="F27" s="46">
        <f>SUM(B27,D27)</f>
        <v>0</v>
      </c>
      <c r="G27" s="34" t="s">
        <v>59</v>
      </c>
      <c r="H27" s="28" t="s">
        <v>60</v>
      </c>
      <c r="I27" s="12"/>
    </row>
    <row r="28" ht="39.75" customHeight="1" spans="1:9" x14ac:dyDescent="0.25">
      <c r="A28" s="22" t="s">
        <v>61</v>
      </c>
      <c r="B28" s="36"/>
      <c r="C28" s="34"/>
      <c r="D28" s="36"/>
      <c r="E28" s="34" t="s">
        <v>62</v>
      </c>
      <c r="F28" s="46">
        <f>SUM(B28,D28)</f>
        <v>0</v>
      </c>
      <c r="G28" s="34" t="s">
        <v>63</v>
      </c>
      <c r="H28" s="28" t="s">
        <v>64</v>
      </c>
      <c r="I28" s="12"/>
    </row>
    <row r="29" ht="39.75" customHeight="1" spans="1:9" x14ac:dyDescent="0.25">
      <c r="A29" s="22" t="s">
        <v>65</v>
      </c>
      <c r="B29" s="36"/>
      <c r="C29" s="34"/>
      <c r="D29" s="36"/>
      <c r="E29" s="34" t="s">
        <v>66</v>
      </c>
      <c r="F29" s="46">
        <f>SUM(B29,D29)</f>
        <v>0</v>
      </c>
      <c r="G29" s="34" t="s">
        <v>67</v>
      </c>
      <c r="H29" s="28" t="s">
        <v>68</v>
      </c>
      <c r="I29" s="12"/>
    </row>
    <row r="30" ht="39.75" customHeight="1" spans="1:9" x14ac:dyDescent="0.25">
      <c r="A30" s="22" t="s">
        <v>69</v>
      </c>
      <c r="B30" s="36"/>
      <c r="C30" s="34"/>
      <c r="D30" s="36"/>
      <c r="E30" s="34" t="s">
        <v>70</v>
      </c>
      <c r="F30" s="46">
        <f>SUM(B30,D30)</f>
        <v>0</v>
      </c>
      <c r="G30" s="34" t="s">
        <v>71</v>
      </c>
      <c r="H30" s="28" t="s">
        <v>72</v>
      </c>
      <c r="I30" s="12"/>
    </row>
    <row r="31" ht="39.75" customHeight="1" spans="1:9" x14ac:dyDescent="0.25">
      <c r="A31" s="22" t="s">
        <v>73</v>
      </c>
      <c r="B31" s="36"/>
      <c r="C31" s="34"/>
      <c r="D31" s="36"/>
      <c r="E31" s="34" t="s">
        <v>74</v>
      </c>
      <c r="F31" s="46">
        <f>SUM(B31,D31)</f>
        <v>0</v>
      </c>
      <c r="G31" s="34" t="s">
        <v>75</v>
      </c>
      <c r="H31" s="28" t="s">
        <v>76</v>
      </c>
      <c r="I31" s="12"/>
    </row>
    <row r="32" ht="39.75" customHeight="1" spans="1:9" x14ac:dyDescent="0.25">
      <c r="A32" s="22" t="s">
        <v>77</v>
      </c>
      <c r="B32" s="36"/>
      <c r="C32" s="34"/>
      <c r="D32" s="36"/>
      <c r="E32" s="34" t="s">
        <v>78</v>
      </c>
      <c r="F32" s="46">
        <f>SUM(B32,D32)</f>
        <v>0</v>
      </c>
      <c r="G32" s="34" t="s">
        <v>79</v>
      </c>
      <c r="H32" s="28" t="s">
        <v>80</v>
      </c>
      <c r="I32" s="12"/>
    </row>
    <row r="33" ht="39.75" customHeight="1" spans="1:9" x14ac:dyDescent="0.25">
      <c r="A33" s="22" t="s">
        <v>81</v>
      </c>
      <c r="B33" s="36"/>
      <c r="C33" s="34"/>
      <c r="D33" s="36"/>
      <c r="E33" s="34" t="s">
        <v>82</v>
      </c>
      <c r="F33" s="46">
        <f>SUM(B33,D33)</f>
        <v>0</v>
      </c>
      <c r="G33" s="34" t="s">
        <v>83</v>
      </c>
      <c r="H33" s="28" t="s">
        <v>84</v>
      </c>
      <c r="I33" s="12"/>
    </row>
    <row r="34" ht="39.75" customHeight="1" spans="1:9" x14ac:dyDescent="0.25">
      <c r="A34" s="22" t="s">
        <v>85</v>
      </c>
      <c r="B34" s="36"/>
      <c r="C34" s="34"/>
      <c r="D34" s="36"/>
      <c r="E34" s="34" t="s">
        <v>86</v>
      </c>
      <c r="F34" s="46">
        <f>SUM(B34,D34)</f>
        <v>0</v>
      </c>
      <c r="G34" s="34" t="s">
        <v>87</v>
      </c>
      <c r="H34" s="28" t="s">
        <v>88</v>
      </c>
      <c r="I34" s="12"/>
    </row>
    <row r="35" ht="39.75" customHeight="1" spans="1:9" x14ac:dyDescent="0.25">
      <c r="A35" s="22" t="s">
        <v>89</v>
      </c>
      <c r="B35" s="36"/>
      <c r="C35" s="34"/>
      <c r="D35" s="36"/>
      <c r="E35" s="34" t="s">
        <v>90</v>
      </c>
      <c r="F35" s="46">
        <f>SUM(B35,D35)</f>
        <v>0</v>
      </c>
      <c r="G35" s="34" t="s">
        <v>91</v>
      </c>
      <c r="H35" s="28" t="s">
        <v>92</v>
      </c>
      <c r="I35" s="12"/>
    </row>
    <row r="36" ht="39.75" customHeight="1" spans="1:9" x14ac:dyDescent="0.25">
      <c r="A36" s="22" t="s">
        <v>93</v>
      </c>
      <c r="B36" s="36"/>
      <c r="C36" s="34"/>
      <c r="D36" s="36"/>
      <c r="E36" s="34" t="s">
        <v>94</v>
      </c>
      <c r="F36" s="46">
        <f>SUM(B36,D36)</f>
        <v>0</v>
      </c>
      <c r="G36" s="34" t="s">
        <v>95</v>
      </c>
      <c r="H36" s="28" t="s">
        <v>96</v>
      </c>
      <c r="I36" s="12"/>
    </row>
    <row r="37" ht="39.75" customHeight="1" spans="1:9" x14ac:dyDescent="0.25">
      <c r="A37" s="22" t="s">
        <v>97</v>
      </c>
      <c r="B37" s="36"/>
      <c r="C37" s="34"/>
      <c r="D37" s="36"/>
      <c r="E37" s="34" t="s">
        <v>98</v>
      </c>
      <c r="F37" s="46">
        <f>SUM(B37,D37)</f>
        <v>0</v>
      </c>
      <c r="G37" s="34" t="s">
        <v>99</v>
      </c>
      <c r="H37" s="28" t="s">
        <v>100</v>
      </c>
      <c r="I37" s="12"/>
    </row>
    <row r="38" ht="39.75" customHeight="1" spans="1:9" x14ac:dyDescent="0.25">
      <c r="A38" s="22" t="s">
        <v>101</v>
      </c>
      <c r="B38" s="47"/>
      <c r="C38" s="34"/>
      <c r="D38" s="47"/>
      <c r="E38" s="34" t="s">
        <v>102</v>
      </c>
      <c r="F38" s="46">
        <f>SUM(B38,D38)</f>
        <v>0</v>
      </c>
      <c r="G38" s="34" t="s">
        <v>103</v>
      </c>
      <c r="H38" s="28" t="s">
        <v>104</v>
      </c>
      <c r="I38" s="12"/>
    </row>
    <row r="39" ht="27.75" customHeight="1" spans="1:9" x14ac:dyDescent="0.25">
      <c r="A39" s="48" t="s">
        <v>105</v>
      </c>
      <c r="B39" s="49">
        <f>SUM(B24:B38)</f>
        <v>0</v>
      </c>
      <c r="C39" s="50"/>
      <c r="D39" s="49">
        <f>SUM(D24:D38)</f>
        <v>0</v>
      </c>
      <c r="E39" s="50"/>
      <c r="F39" s="51">
        <f>SUM(F24:F38)</f>
        <v>0</v>
      </c>
      <c r="G39" s="16"/>
      <c r="H39" s="28"/>
      <c r="I39" s="12"/>
    </row>
    <row r="40" ht="21.75" customHeight="1" spans="1:9" x14ac:dyDescent="0.25">
      <c r="A40" s="17"/>
      <c r="B40" s="16"/>
      <c r="C40" s="16"/>
      <c r="D40" s="16"/>
      <c r="E40" s="16"/>
      <c r="F40" s="52"/>
      <c r="G40" s="16"/>
      <c r="H40" s="28"/>
      <c r="I40" s="12"/>
    </row>
    <row r="41" ht="24" customHeight="1" spans="1:9" s="2" customFormat="1" x14ac:dyDescent="0.25">
      <c r="A41" s="6" t="s">
        <v>106</v>
      </c>
      <c r="B41" s="5"/>
      <c r="C41" s="5"/>
      <c r="D41" s="5"/>
      <c r="E41" s="5"/>
      <c r="F41" s="53"/>
      <c r="G41" s="5"/>
      <c r="H41" s="29"/>
      <c r="I41" s="7"/>
    </row>
    <row r="42" ht="36" customHeight="1" spans="1:9" x14ac:dyDescent="0.25">
      <c r="A42" s="54" t="s">
        <v>107</v>
      </c>
      <c r="B42" s="55">
        <f>SUM(B15:B16)</f>
        <v>0</v>
      </c>
      <c r="C42" s="56"/>
      <c r="D42" s="56" t="s">
        <v>108</v>
      </c>
      <c r="E42" s="56"/>
      <c r="F42" s="57">
        <f>SUM(B17)</f>
        <v>0</v>
      </c>
      <c r="G42" s="16"/>
      <c r="H42" s="28"/>
      <c r="I42" s="12"/>
    </row>
    <row r="43" ht="36" customHeight="1" spans="1:9" x14ac:dyDescent="0.25">
      <c r="A43" s="54" t="s">
        <v>109</v>
      </c>
      <c r="B43" s="58">
        <f>IF($B$12="Single expense total",SUM($B$20),SUM($F$24:$F$38))</f>
        <v>0</v>
      </c>
      <c r="C43" s="56"/>
      <c r="D43" s="56" t="s">
        <v>110</v>
      </c>
      <c r="E43" s="56"/>
      <c r="F43" s="57">
        <f>IF($B$12="Detailed expenses",SUM($D$24:$D$38),0)</f>
        <v>0</v>
      </c>
      <c r="G43" s="16"/>
      <c r="H43" s="28"/>
      <c r="I43" s="12"/>
    </row>
    <row r="44" ht="36" customHeight="1" spans="1:9" x14ac:dyDescent="0.25">
      <c r="A44" s="59" t="s">
        <v>111</v>
      </c>
      <c r="B44" s="60">
        <f>SUM(B42,-B43)</f>
        <v>0</v>
      </c>
      <c r="C44" s="56"/>
      <c r="D44" s="12"/>
      <c r="E44" s="12"/>
      <c r="F44" s="52"/>
      <c r="G44" s="16"/>
      <c r="H44" s="28"/>
      <c r="I44" s="12"/>
    </row>
    <row r="45" ht="36" customHeight="1" spans="1:9" x14ac:dyDescent="0.25">
      <c r="A45" s="61" t="s">
        <v>112</v>
      </c>
      <c r="B45" s="62">
        <f>SUM(B42,-B43,F43)</f>
        <v>0</v>
      </c>
      <c r="C45" s="56"/>
      <c r="D45" s="12"/>
      <c r="E45" s="12"/>
      <c r="F45" s="52"/>
      <c r="G45" s="16"/>
      <c r="H45" s="28" t="s">
        <v>113</v>
      </c>
      <c r="I45" s="12"/>
    </row>
    <row r="46" ht="21.75" customHeight="1" spans="1:9" x14ac:dyDescent="0.25">
      <c r="A46" s="63"/>
      <c r="B46" s="64"/>
      <c r="C46" s="16"/>
      <c r="D46" s="16"/>
      <c r="E46" s="16"/>
      <c r="F46" s="16"/>
      <c r="G46" s="16"/>
      <c r="H46" s="28"/>
      <c r="I46" s="12"/>
    </row>
    <row r="47" ht="27.75" customHeight="1" spans="1:9" s="2" customFormat="1" x14ac:dyDescent="0.25">
      <c r="A47" s="5" t="s">
        <v>114</v>
      </c>
      <c r="B47" s="5"/>
      <c r="C47" s="5"/>
      <c r="D47" s="5"/>
      <c r="E47" s="5"/>
      <c r="F47" s="5"/>
      <c r="G47" s="5"/>
      <c r="H47" s="29"/>
      <c r="I47" s="7"/>
    </row>
    <row r="48" ht="36" customHeight="1" spans="1:9" x14ac:dyDescent="0.25">
      <c r="A48" s="22" t="s">
        <v>115</v>
      </c>
      <c r="B48" s="65" t="str">
        <f>IF($B$12&lt;&gt;"Single expense total","OK",IF($B$15="","CHECK: Enter cumulative turnover.",IF(NOT(ISNUMBER($B$15)),"CHECK: Enter turnover as a number.",IF($F$20="No","CHECK: Cumulative turnover is £90,000 or more; use detailed expenses.","OK"))))</f>
        <v>OK</v>
      </c>
      <c r="C48" s="16"/>
      <c r="D48" s="35" t="s">
        <v>116</v>
      </c>
      <c r="E48" s="35"/>
      <c r="F48" s="35" t="s">
        <v>117</v>
      </c>
      <c r="G48" s="16"/>
      <c r="H48" s="28"/>
      <c r="I48" s="12"/>
    </row>
    <row r="49" ht="36" customHeight="1" spans="1:9" x14ac:dyDescent="0.25">
      <c r="A49" s="22" t="s">
        <v>118</v>
      </c>
      <c r="B49" s="65" t="str">
        <f>IF($B$12="Single expense total",IF(COUNTIF($B$24:$B$38,"&gt;0")+COUNTIF($B$24:$B$38,"&lt;0")+COUNTIF($D$24:$D$38,"&gt;0")+COUNTIF($D$24:$D$38,"&lt;0")&gt;0,"CHECK: Clear detailed expenses before using the single total.","OK"),IF($B$20&lt;&gt;0,"CHECK: Clear the single expense total before using detailed expenses.","OK"))</f>
        <v>OK</v>
      </c>
      <c r="C49" s="16"/>
      <c r="D49" s="35" t="s">
        <v>119</v>
      </c>
      <c r="E49" s="35"/>
      <c r="F49" s="35" t="s">
        <v>120</v>
      </c>
      <c r="G49" s="16"/>
      <c r="H49" s="28"/>
      <c r="I49" s="12"/>
    </row>
    <row r="50" ht="36" customHeight="1" spans="1:9" x14ac:dyDescent="0.25">
      <c r="A50" s="22" t="s">
        <v>121</v>
      </c>
      <c r="B50" s="65" t="str">
        <f t="array" ref="B50">IF(COUNTA($B$15:$B$17,$B$20,$B$24:$B$38,$D$24:$D$38)&lt;&gt;COUNT($B$15:$B$17,$B$20,$B$24:$B$38,$D$24:$D$38),"ERROR: Replace text with numeric amounts.",IF(OR(COUNTIF($B$15:$B$17,"&lt;0")&gt;0,$B$20&lt;0,COUNTIF($B$24:$B$38,"&lt;0")&gt;0,COUNTIF($D$24:$D$38,"&lt;0")&gt;0),"ERROR: Amounts cannot be negative.",IF(OR(SUMPRODUCT(--(ROUND($B$15:$B$17,2)&lt;&gt;$B$15:$B$17))&gt;0,ROUND($B$20,2)&lt;&gt;$B$20,SUMPRODUCT(--(ROUND($B$24:$B$38,2)&lt;&gt;$B$24:$B$38))&gt;0,SUMPRODUCT(--(ROUND($D$24:$D$38,2)&lt;&gt;$D$24:$D$38))&gt;0),"ERROR: Enter amounts to no more than two decimal places.","OK")))</f>
        <v>OK</v>
      </c>
      <c r="C50" s="16"/>
      <c r="D50" s="35" t="s">
        <v>122</v>
      </c>
      <c r="E50" s="35"/>
      <c r="F50" s="35" t="s">
        <v>123</v>
      </c>
      <c r="G50" s="16"/>
      <c r="H50" s="28"/>
      <c r="I50" s="12"/>
    </row>
    <row r="51" ht="36" customHeight="1" spans="1:9" x14ac:dyDescent="0.25">
      <c r="A51" s="22" t="s">
        <v>124</v>
      </c>
      <c r="B51" s="65" t="str">
        <f>IF($B$12="Single expense total","N/A - detailed expenses only",IF(ROUND($F$39-$B$39-$D$39,2)&lt;&gt;0,"CHECK: Accounting totals do not equal allowable plus disallowable.","OK"))</f>
        <v>OK</v>
      </c>
      <c r="C51" s="16"/>
      <c r="D51" s="35" t="s">
        <v>125</v>
      </c>
      <c r="E51" s="35"/>
      <c r="F51" s="35" t="s">
        <v>126</v>
      </c>
      <c r="G51" s="16"/>
      <c r="H51" s="28"/>
      <c r="I51" s="12"/>
    </row>
    <row r="52" ht="36" customHeight="1" spans="1:9" x14ac:dyDescent="0.25">
      <c r="A52" s="22" t="s">
        <v>127</v>
      </c>
      <c r="B52" s="65" t="str">
        <f>IF($B$12="Single expense total","N/A - detailed expenses only",IF(AND($B$32=0,$B$37=0),"OK","CHECK: Entertainment and depreciation must be fully disallowable."))</f>
        <v>OK</v>
      </c>
      <c r="C52" s="16"/>
      <c r="D52" s="35" t="s">
        <v>128</v>
      </c>
      <c r="E52" s="35"/>
      <c r="F52" s="35" t="s">
        <v>129</v>
      </c>
      <c r="G52" s="16"/>
      <c r="H52" s="28"/>
      <c r="I52" s="12"/>
    </row>
    <row r="53" ht="44.25" customHeight="1" spans="1:9" x14ac:dyDescent="0.25">
      <c r="A53" s="66" t="s">
        <v>130</v>
      </c>
      <c r="B53" s="67" t="str">
        <f>IF($B$15="","CHECK: Enter cumulative turnover (use 0.00 if there was none).",IF($B$50&lt;&gt;"OK",$B$50,IF($B$48&lt;&gt;"OK",$B$48,IF($B$49&lt;&gt;"OK",$B$49,IF(AND($B$51&lt;&gt;"OK",LEFT($B$51,3)&lt;&gt;"N/A"),$B$51,IF(AND($B$52&lt;&gt;"OK",LEFT($B$52,3)&lt;&gt;"N/A"),$B$52,IF($B$21&lt;&gt;"READY",$B$21,"READY TO UPLOAD")))))))</f>
        <v>CHECK: Enter cumulative turnover (use 0.00 if there was none).</v>
      </c>
      <c r="C53" s="68"/>
      <c r="D53" s="69" t="s">
        <v>131</v>
      </c>
      <c r="E53" s="69"/>
      <c r="F53" s="69" t="s">
        <v>132</v>
      </c>
      <c r="G53" s="68"/>
      <c r="H53" s="70"/>
      <c r="I53" s="12"/>
    </row>
    <row r="54" ht="38.25" customHeight="1" spans="1:9" x14ac:dyDescent="0.25">
      <c r="A54" s="18" t="s">
        <v>133</v>
      </c>
      <c r="B54" s="71" t="s">
        <v>134</v>
      </c>
      <c r="C54" s="72"/>
      <c r="D54" s="72" t="s">
        <v>135</v>
      </c>
      <c r="E54" s="72"/>
      <c r="F54" s="72"/>
      <c r="G54" s="20"/>
      <c r="H54" s="73"/>
      <c r="I54" s="12"/>
    </row>
    <row r="55" ht="30" customHeight="1" spans="1:9" x14ac:dyDescent="0.25">
      <c r="A55" s="74" t="s">
        <v>136</v>
      </c>
      <c r="B55" s="75"/>
      <c r="C55" s="75"/>
      <c r="D55" s="75"/>
      <c r="E55" s="75"/>
      <c r="F55" s="75"/>
      <c r="G55" s="76"/>
      <c r="H55" s="76"/>
      <c r="I55" s="12"/>
    </row>
    <row r="56" ht="42" customHeight="1" spans="1:9" x14ac:dyDescent="0.25">
      <c r="A56" s="18" t="s">
        <v>137</v>
      </c>
      <c r="B56" s="72" t="s">
        <v>138</v>
      </c>
      <c r="C56" s="72"/>
      <c r="D56" s="72" t="s">
        <v>139</v>
      </c>
      <c r="E56" s="72"/>
      <c r="F56" s="72" t="s">
        <v>140</v>
      </c>
      <c r="G56" s="20"/>
      <c r="H56" s="73"/>
      <c r="I56" s="12"/>
    </row>
    <row r="57" ht="9.75" customHeight="1" spans="1:9" x14ac:dyDescent="0.25">
      <c r="A57" s="17"/>
      <c r="B57" s="16"/>
      <c r="C57" s="16"/>
      <c r="D57" s="16"/>
      <c r="E57" s="16"/>
      <c r="F57" s="16"/>
      <c r="G57" s="16"/>
      <c r="H57" s="17"/>
      <c r="I57" s="12"/>
    </row>
    <row r="58" ht="33.75" customHeight="1" spans="1:9" x14ac:dyDescent="0.25">
      <c r="A58" s="77" t="s">
        <v>141</v>
      </c>
      <c r="B58" s="78" t="s">
        <v>142</v>
      </c>
      <c r="C58" s="78"/>
      <c r="D58" s="78"/>
      <c r="E58" s="78"/>
      <c r="F58" s="78"/>
      <c r="G58" s="78"/>
      <c r="H58" s="79"/>
      <c r="I58" s="12"/>
    </row>
    <row r="59" ht="33.75" customHeight="1" spans="1:9" x14ac:dyDescent="0.25">
      <c r="A59" s="80"/>
      <c r="B59" s="81"/>
      <c r="C59" s="81"/>
      <c r="D59" s="81"/>
      <c r="E59" s="81"/>
      <c r="F59" s="81"/>
      <c r="G59" s="81"/>
      <c r="H59" s="82"/>
      <c r="I59" s="12"/>
    </row>
    <row r="60" ht="33.75" customHeight="1" spans="1:9" x14ac:dyDescent="0.25">
      <c r="A60" s="83"/>
      <c r="B60" s="84"/>
      <c r="C60" s="84"/>
      <c r="D60" s="84"/>
      <c r="E60" s="84"/>
      <c r="F60" s="84"/>
      <c r="G60" s="84"/>
      <c r="H60" s="85"/>
      <c r="I60" s="12"/>
    </row>
  </sheetData>
  <sheetProtection sheet="1" selectLockedCells="1" objects="1" scenarios="1"/>
  <mergeCells count="15">
    <mergeCell ref="A1:F1"/>
    <mergeCell ref="A2:F2"/>
    <mergeCell ref="A5:F5"/>
    <mergeCell ref="A6:F6"/>
    <mergeCell ref="A7:F7"/>
    <mergeCell ref="A8:F8"/>
    <mergeCell ref="A9:F9"/>
    <mergeCell ref="A11:F11"/>
    <mergeCell ref="A13:F13"/>
    <mergeCell ref="A19:F19"/>
    <mergeCell ref="A22:F22"/>
    <mergeCell ref="A47:F47"/>
    <mergeCell ref="A55:H55"/>
    <mergeCell ref="B58:H60"/>
    <mergeCell ref="A58:A60"/>
  </mergeCells>
  <conditionalFormatting sqref="B12">
    <cfRule type="expression" dxfId="0" priority="10">
      <formula>AND($B$12="Single expense total",$B$15&gt;=90000)</formula>
    </cfRule>
  </conditionalFormatting>
  <conditionalFormatting sqref="A19:H21">
    <cfRule type="expression" dxfId="1" priority="11">
      <formula>$B$12&lt;&gt;"Single expense total"</formula>
    </cfRule>
  </conditionalFormatting>
  <conditionalFormatting sqref="A22:H39">
    <cfRule type="expression" dxfId="2" priority="12">
      <formula>$B$12&lt;&gt;"Detailed expenses"</formula>
    </cfRule>
  </conditionalFormatting>
  <conditionalFormatting sqref="B48:B53">
    <cfRule type="expression" dxfId="3" priority="13">
      <formula>OR(B48="OK",B48="READY TO UPLOAD",LEFT(B48,3)="N/A")</formula>
    </cfRule>
  </conditionalFormatting>
  <conditionalFormatting sqref="B48:B53">
    <cfRule type="expression" dxfId="4" priority="14">
      <formula>AND(B48&lt;&gt;"",B48&lt;&gt;"OK",B48&lt;&gt;"READY TO UPLOAD",LEFT(B48,3)&lt;&gt;"N/A")</formula>
    </cfRule>
  </conditionalFormatting>
  <dataValidations count="37">
    <dataValidation sqref="A10"/>
    <dataValidation sqref="A9:A10"/>
    <dataValidation type="list" allowBlank="1" showInputMessage="1" showErrorMessage="1" errorTitle="Choose an expense method" error="Select Detailed expenses or Single expense total." sqref="B12">
      <formula1>"Detailed expenses,Single expense total"</formula1>
    </dataValidation>
    <dataValidation type="custom" allowBlank="1" showInputMessage="1" showErrorMessage="1" errorTitle="Invalid entry" error="Enter a non-negative number with no more than two decimal places." sqref="B15">
      <formula1>OR(B15="",AND(ISNUMBER(B15),B15&gt;=0,ROUND(B15,2)=B15))</formula1>
    </dataValidation>
    <dataValidation type="custom" allowBlank="1" showInputMessage="1" showErrorMessage="1" errorTitle="Invalid entry" error="Enter a non-negative number with no more than two decimal places." sqref="B16">
      <formula1>OR(B16="",AND(ISNUMBER(B16),B16&gt;=0,ROUND(B16,2)=B16))</formula1>
    </dataValidation>
    <dataValidation type="custom" allowBlank="1" showInputMessage="1" showErrorMessage="1" errorTitle="Invalid entry" error="Enter a non-negative number with no more than two decimal places." sqref="B17">
      <formula1>OR(B17="",AND(ISNUMBER(B17),B17&gt;=0,ROUND(B17,2)=B17))</formula1>
    </dataValidation>
    <dataValidation type="custom" allowBlank="1" showInputMessage="1" showErrorMessage="1" errorTitle="Invalid entry" error="Select Single expense total first, then enter a non-negative amount with no more than two decimal places." sqref="B20">
      <formula1>OR(B20="",AND($B$12="Single expense total",ISNUMBER(B20),B20&gt;=0,ROUND(B20,2)=B20))</formula1>
    </dataValidation>
    <dataValidation type="custom" allowBlank="1" showInputMessage="1" showErrorMessage="1" errorTitle="Invalid entry" error="Select Detailed expenses first, then enter a non-negative amount with no more than two decimal places." sqref="B24">
      <formula1>OR(B24="",AND($B$12="Detailed expenses",ISNUMBER(B24),B24&gt;=0,ROUND(B24,2)=B24))</formula1>
    </dataValidation>
    <dataValidation type="custom" allowBlank="1" showInputMessage="1" showErrorMessage="1" errorTitle="Invalid entry" error="Select Detailed expenses first, then enter a non-negative amount with no more than two decimal places." sqref="B25">
      <formula1>OR(B25="",AND($B$12="Detailed expenses",ISNUMBER(B25),B25&gt;=0,ROUND(B25,2)=B25))</formula1>
    </dataValidation>
    <dataValidation type="custom" allowBlank="1" showInputMessage="1" showErrorMessage="1" errorTitle="Invalid entry" error="Select Detailed expenses first, then enter a non-negative amount with no more than two decimal places." sqref="B26">
      <formula1>OR(B26="",AND($B$12="Detailed expenses",ISNUMBER(B26),B26&gt;=0,ROUND(B26,2)=B26))</formula1>
    </dataValidation>
    <dataValidation type="custom" allowBlank="1" showInputMessage="1" showErrorMessage="1" errorTitle="Invalid entry" error="Select Detailed expenses first, then enter a non-negative amount with no more than two decimal places." sqref="B27">
      <formula1>OR(B27="",AND($B$12="Detailed expenses",ISNUMBER(B27),B27&gt;=0,ROUND(B27,2)=B27))</formula1>
    </dataValidation>
    <dataValidation type="custom" allowBlank="1" showInputMessage="1" showErrorMessage="1" errorTitle="Invalid entry" error="Select Detailed expenses first, then enter a non-negative amount with no more than two decimal places." sqref="B28">
      <formula1>OR(B28="",AND($B$12="Detailed expenses",ISNUMBER(B28),B28&gt;=0,ROUND(B28,2)=B28))</formula1>
    </dataValidation>
    <dataValidation type="custom" allowBlank="1" showInputMessage="1" showErrorMessage="1" errorTitle="Invalid entry" error="Select Detailed expenses first, then enter a non-negative amount with no more than two decimal places." sqref="B29">
      <formula1>OR(B29="",AND($B$12="Detailed expenses",ISNUMBER(B29),B29&gt;=0,ROUND(B29,2)=B29))</formula1>
    </dataValidation>
    <dataValidation type="custom" allowBlank="1" showInputMessage="1" showErrorMessage="1" errorTitle="Invalid entry" error="Select Detailed expenses first, then enter a non-negative amount with no more than two decimal places." sqref="B30">
      <formula1>OR(B30="",AND($B$12="Detailed expenses",ISNUMBER(B30),B30&gt;=0,ROUND(B30,2)=B30))</formula1>
    </dataValidation>
    <dataValidation type="custom" allowBlank="1" showInputMessage="1" showErrorMessage="1" errorTitle="Invalid entry" error="Select Detailed expenses first, then enter a non-negative amount with no more than two decimal places." sqref="B31">
      <formula1>OR(B31="",AND($B$12="Detailed expenses",ISNUMBER(B31),B31&gt;=0,ROUND(B31,2)=B31))</formula1>
    </dataValidation>
    <dataValidation type="custom" allowBlank="1" showInputMessage="1" showErrorMessage="1" errorTitle="Invalid entry" error="Select Detailed expenses first, then enter a non-negative amount with no more than two decimal places." sqref="B32">
      <formula1>OR(B32="",AND($B$12="Detailed expenses",ISNUMBER(B32),B32&gt;=0,ROUND(B32,2)=B32))</formula1>
    </dataValidation>
    <dataValidation type="custom" allowBlank="1" showInputMessage="1" showErrorMessage="1" errorTitle="Invalid entry" error="Select Detailed expenses first, then enter a non-negative amount with no more than two decimal places." sqref="B33">
      <formula1>OR(B33="",AND($B$12="Detailed expenses",ISNUMBER(B33),B33&gt;=0,ROUND(B33,2)=B33))</formula1>
    </dataValidation>
    <dataValidation type="custom" allowBlank="1" showInputMessage="1" showErrorMessage="1" errorTitle="Invalid entry" error="Select Detailed expenses first, then enter a non-negative amount with no more than two decimal places." sqref="B34">
      <formula1>OR(B34="",AND($B$12="Detailed expenses",ISNUMBER(B34),B34&gt;=0,ROUND(B34,2)=B34))</formula1>
    </dataValidation>
    <dataValidation type="custom" allowBlank="1" showInputMessage="1" showErrorMessage="1" errorTitle="Invalid entry" error="Select Detailed expenses first, then enter a non-negative amount with no more than two decimal places." sqref="B35">
      <formula1>OR(B35="",AND($B$12="Detailed expenses",ISNUMBER(B35),B35&gt;=0,ROUND(B35,2)=B35))</formula1>
    </dataValidation>
    <dataValidation type="custom" allowBlank="1" showInputMessage="1" showErrorMessage="1" errorTitle="Invalid entry" error="Select Detailed expenses first, then enter a non-negative amount with no more than two decimal places." sqref="B36">
      <formula1>OR(B36="",AND($B$12="Detailed expenses",ISNUMBER(B36),B36&gt;=0,ROUND(B36,2)=B36))</formula1>
    </dataValidation>
    <dataValidation type="custom" allowBlank="1" showInputMessage="1" showErrorMessage="1" errorTitle="Invalid entry" error="Select Detailed expenses first, then enter a non-negative amount with no more than two decimal places." sqref="B37">
      <formula1>OR(B37="",AND($B$12="Detailed expenses",ISNUMBER(B37),B37&gt;=0,ROUND(B37,2)=B37))</formula1>
    </dataValidation>
    <dataValidation type="custom" allowBlank="1" showInputMessage="1" showErrorMessage="1" errorTitle="Invalid entry" error="Select Detailed expenses first, then enter a non-negative amount with no more than two decimal places." sqref="B38">
      <formula1>OR(B38="",AND($B$12="Detailed expenses",ISNUMBER(B38),B38&gt;=0,ROUND(B38,2)=B38))</formula1>
    </dataValidation>
    <dataValidation type="custom" allowBlank="1" showInputMessage="1" showErrorMessage="1" errorTitle="Invalid entry" error="Select Detailed expenses first, then enter a non-negative amount with no more than two decimal places." sqref="D24">
      <formula1>OR(D24="",AND($B$12="Detailed expenses",ISNUMBER(D24),D24&gt;=0,ROUND(D24,2)=D24))</formula1>
    </dataValidation>
    <dataValidation type="custom" allowBlank="1" showInputMessage="1" showErrorMessage="1" errorTitle="Invalid entry" error="Select Detailed expenses first, then enter a non-negative amount with no more than two decimal places." sqref="D25">
      <formula1>OR(D25="",AND($B$12="Detailed expenses",ISNUMBER(D25),D25&gt;=0,ROUND(D25,2)=D25))</formula1>
    </dataValidation>
    <dataValidation type="custom" allowBlank="1" showInputMessage="1" showErrorMessage="1" errorTitle="Invalid entry" error="Select Detailed expenses first, then enter a non-negative amount with no more than two decimal places." sqref="D26">
      <formula1>OR(D26="",AND($B$12="Detailed expenses",ISNUMBER(D26),D26&gt;=0,ROUND(D26,2)=D26))</formula1>
    </dataValidation>
    <dataValidation type="custom" allowBlank="1" showInputMessage="1" showErrorMessage="1" errorTitle="Invalid entry" error="Select Detailed expenses first, then enter a non-negative amount with no more than two decimal places." sqref="D27">
      <formula1>OR(D27="",AND($B$12="Detailed expenses",ISNUMBER(D27),D27&gt;=0,ROUND(D27,2)=D27))</formula1>
    </dataValidation>
    <dataValidation type="custom" allowBlank="1" showInputMessage="1" showErrorMessage="1" errorTitle="Invalid entry" error="Select Detailed expenses first, then enter a non-negative amount with no more than two decimal places." sqref="D28">
      <formula1>OR(D28="",AND($B$12="Detailed expenses",ISNUMBER(D28),D28&gt;=0,ROUND(D28,2)=D28))</formula1>
    </dataValidation>
    <dataValidation type="custom" allowBlank="1" showInputMessage="1" showErrorMessage="1" errorTitle="Invalid entry" error="Select Detailed expenses first, then enter a non-negative amount with no more than two decimal places." sqref="D29">
      <formula1>OR(D29="",AND($B$12="Detailed expenses",ISNUMBER(D29),D29&gt;=0,ROUND(D29,2)=D29))</formula1>
    </dataValidation>
    <dataValidation type="custom" allowBlank="1" showInputMessage="1" showErrorMessage="1" errorTitle="Invalid entry" error="Select Detailed expenses first, then enter a non-negative amount with no more than two decimal places." sqref="D30">
      <formula1>OR(D30="",AND($B$12="Detailed expenses",ISNUMBER(D30),D30&gt;=0,ROUND(D30,2)=D30))</formula1>
    </dataValidation>
    <dataValidation type="custom" allowBlank="1" showInputMessage="1" showErrorMessage="1" errorTitle="Invalid entry" error="Select Detailed expenses first, then enter a non-negative amount with no more than two decimal places." sqref="D31">
      <formula1>OR(D31="",AND($B$12="Detailed expenses",ISNUMBER(D31),D31&gt;=0,ROUND(D31,2)=D31))</formula1>
    </dataValidation>
    <dataValidation type="custom" allowBlank="1" showInputMessage="1" showErrorMessage="1" errorTitle="Invalid entry" error="Select Detailed expenses first, then enter a non-negative amount with no more than two decimal places." sqref="D32">
      <formula1>OR(D32="",AND($B$12="Detailed expenses",ISNUMBER(D32),D32&gt;=0,ROUND(D32,2)=D32))</formula1>
    </dataValidation>
    <dataValidation type="custom" allowBlank="1" showInputMessage="1" showErrorMessage="1" errorTitle="Invalid entry" error="Select Detailed expenses first, then enter a non-negative amount with no more than two decimal places." sqref="D33">
      <formula1>OR(D33="",AND($B$12="Detailed expenses",ISNUMBER(D33),D33&gt;=0,ROUND(D33,2)=D33))</formula1>
    </dataValidation>
    <dataValidation type="custom" allowBlank="1" showInputMessage="1" showErrorMessage="1" errorTitle="Invalid entry" error="Select Detailed expenses first, then enter a non-negative amount with no more than two decimal places." sqref="D34">
      <formula1>OR(D34="",AND($B$12="Detailed expenses",ISNUMBER(D34),D34&gt;=0,ROUND(D34,2)=D34))</formula1>
    </dataValidation>
    <dataValidation type="custom" allowBlank="1" showInputMessage="1" showErrorMessage="1" errorTitle="Invalid entry" error="Select Detailed expenses first, then enter a non-negative amount with no more than two decimal places." sqref="D35">
      <formula1>OR(D35="",AND($B$12="Detailed expenses",ISNUMBER(D35),D35&gt;=0,ROUND(D35,2)=D35))</formula1>
    </dataValidation>
    <dataValidation type="custom" allowBlank="1" showInputMessage="1" showErrorMessage="1" errorTitle="Invalid entry" error="Select Detailed expenses first, then enter a non-negative amount with no more than two decimal places." sqref="D36">
      <formula1>OR(D36="",AND($B$12="Detailed expenses",ISNUMBER(D36),D36&gt;=0,ROUND(D36,2)=D36))</formula1>
    </dataValidation>
    <dataValidation type="custom" allowBlank="1" showInputMessage="1" showErrorMessage="1" errorTitle="Invalid entry" error="Select Detailed expenses first, then enter a non-negative amount with no more than two decimal places." sqref="D37">
      <formula1>OR(D37="",AND($B$12="Detailed expenses",ISNUMBER(D37),D37&gt;=0,ROUND(D37,2)=D37))</formula1>
    </dataValidation>
    <dataValidation type="custom" allowBlank="1" showInputMessage="1" showErrorMessage="1" errorTitle="Invalid entry" error="Select Detailed expenses first, then enter a non-negative amount with no more than two decimal places." sqref="D38">
      <formula1>OR(D38="",AND($B$12="Detailed expenses",ISNUMBER(D38),D38&gt;=0,ROUND(D38,2)=D38))</formula1>
    </dataValidation>
  </dataValidations>
  <hyperlinks>
    <hyperlink ref="A55" r:id="rId1"/>
  </hyperlinks>
  <pageMargins left="0.7" right="0.7" top="0.75" bottom="0.75" header="0.511811023622047" footer="0.511811023622047"/>
  <pageSetup orientation="landscape" horizontalDpi="300" verticalDpi="300" scale="100" fitToWidth="1" fitToHeight="0"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Self Employment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ZeroStressMTD</dc:creator>
  <dc:title/>
  <dc:subject/>
  <dc:description/>
  <cp:keywords/>
  <cp:category/>
  <cp:lastModifiedBy>Anthony Kieran</cp:lastModifiedBy>
  <cp:revision>2</cp:revision>
  <cp:contentStatus/>
  <dcterms:created xsi:type="dcterms:W3CDTF">2026-01-30T22:00:01Z</dcterms:created>
  <dcterms:modified xsi:type="dcterms:W3CDTF">2026-08-09T14:08:44Z</dcterms:modified>
</cp:coreProperties>
</file>