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11/relationships/webextensiontaskpanes" Target="xl/webextensions/taskpanes.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7"/>
  <workbookPr filterPrivacy="1"/>
  <xr:revisionPtr revIDLastSave="900" documentId="8_{FFB53B8A-5C40-446D-8713-A90D380A512A}" xr6:coauthVersionLast="47" xr6:coauthVersionMax="47" xr10:uidLastSave="{C3BDC72E-D9CF-484D-B178-A30FF4481B01}"/>
  <bookViews>
    <workbookView xWindow="-60" yWindow="-60" windowWidth="15480" windowHeight="11640" xr2:uid="{00000000-000D-0000-FFFF-FFFF00000000}"/>
  </bookViews>
  <sheets>
    <sheet name="Foreign Property" sheetId="1" r:id="rId1"/>
    <sheet name="_Mapping" sheetId="2" state="hidden" r:id="rId2"/>
    <sheet name="_CountryCodes" sheetId="3" state="hidden" r:id="rId3"/>
  </sheets>
  <definedNames>
    <definedName name="ForeignProperty_Selected_CountryCodes">'Foreign Property'!$B$19:$U$19</definedName>
    <definedName name="ForeignProperty_Selected_FieldKeys">_Mapping!$A$1:$A$16</definedName>
    <definedName name="ForeignProperty_Selected_PropertyNames">'Foreign Property'!$B$18:$U$18</definedName>
    <definedName name="ForeignProperty_Selected_Values">_Mapping!$B$1:$U$16</definedName>
    <definedName name="ForeignPropertyCountryCodes">_CountryCodes!$A$1:$A$249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20" i="1" l="1"/>
  <c r="T20" i="1"/>
  <c r="S20" i="1"/>
  <c r="R20" i="1"/>
  <c r="Q20" i="1"/>
  <c r="P20" i="1"/>
  <c r="O20" i="1"/>
  <c r="N20" i="1"/>
  <c r="M20" i="1"/>
  <c r="L20" i="1"/>
  <c r="K20" i="1"/>
  <c r="J20" i="1"/>
  <c r="I20" i="1"/>
  <c r="H20" i="1"/>
  <c r="G20" i="1"/>
  <c r="F20" i="1"/>
  <c r="E20" i="1"/>
  <c r="D20" i="1"/>
  <c r="C20" i="1"/>
  <c r="B20" i="1"/>
  <c r="A33" i="1"/>
  <c r="A30" i="1"/>
  <c r="C58" i="1"/>
  <c r="D58" i="1"/>
  <c r="E58" i="1"/>
  <c r="F58" i="1"/>
  <c r="G58" i="1"/>
  <c r="H58" i="1"/>
  <c r="I58" i="1"/>
  <c r="J58" i="1"/>
  <c r="K58" i="1"/>
  <c r="L58" i="1"/>
  <c r="M58" i="1"/>
  <c r="N58" i="1"/>
  <c r="O58" i="1"/>
  <c r="P58" i="1"/>
  <c r="Q58" i="1"/>
  <c r="R58" i="1"/>
  <c r="S58" i="1"/>
  <c r="T58" i="1"/>
  <c r="U58" i="1"/>
  <c r="B58" i="1"/>
  <c r="C57" i="1"/>
  <c r="D57" i="1"/>
  <c r="E57" i="1"/>
  <c r="F57" i="1"/>
  <c r="G57" i="1"/>
  <c r="H57" i="1"/>
  <c r="I57" i="1"/>
  <c r="J57" i="1"/>
  <c r="K57" i="1"/>
  <c r="L57" i="1"/>
  <c r="M57" i="1"/>
  <c r="N57" i="1"/>
  <c r="O57" i="1"/>
  <c r="P57" i="1"/>
  <c r="Q57" i="1"/>
  <c r="R57" i="1"/>
  <c r="S57" i="1"/>
  <c r="T57" i="1"/>
  <c r="U57" i="1"/>
  <c r="B57" i="1"/>
  <c r="C56" i="1"/>
  <c r="D56" i="1"/>
  <c r="E56" i="1"/>
  <c r="F56" i="1"/>
  <c r="G56" i="1"/>
  <c r="H56" i="1"/>
  <c r="I56" i="1"/>
  <c r="J56" i="1"/>
  <c r="K56" i="1"/>
  <c r="L56" i="1"/>
  <c r="M56" i="1"/>
  <c r="N56" i="1"/>
  <c r="O56" i="1"/>
  <c r="P56" i="1"/>
  <c r="Q56" i="1"/>
  <c r="R56" i="1"/>
  <c r="S56" i="1"/>
  <c r="T56" i="1"/>
  <c r="U56" i="1"/>
  <c r="B56" i="1"/>
  <c r="B61" i="1" s="1"/>
  <c r="U16" i="2"/>
  <c r="T16" i="2"/>
  <c r="S16" i="2"/>
  <c r="R16" i="2"/>
  <c r="Q16" i="2"/>
  <c r="P16" i="2"/>
  <c r="O16" i="2"/>
  <c r="N16" i="2"/>
  <c r="M16" i="2"/>
  <c r="L16" i="2"/>
  <c r="K16" i="2"/>
  <c r="J16" i="2"/>
  <c r="I16" i="2"/>
  <c r="H16" i="2"/>
  <c r="G16" i="2"/>
  <c r="F16" i="2"/>
  <c r="E16" i="2"/>
  <c r="D16" i="2"/>
  <c r="C16" i="2"/>
  <c r="B16" i="2"/>
  <c r="U15" i="2"/>
  <c r="T15" i="2"/>
  <c r="S15" i="2"/>
  <c r="R15" i="2"/>
  <c r="Q15" i="2"/>
  <c r="P15" i="2"/>
  <c r="O15" i="2"/>
  <c r="N15" i="2"/>
  <c r="M15" i="2"/>
  <c r="L15" i="2"/>
  <c r="K15" i="2"/>
  <c r="J15" i="2"/>
  <c r="I15" i="2"/>
  <c r="H15" i="2"/>
  <c r="G15" i="2"/>
  <c r="F15" i="2"/>
  <c r="E15" i="2"/>
  <c r="D15" i="2"/>
  <c r="C15" i="2"/>
  <c r="B15" i="2"/>
  <c r="U14" i="2"/>
  <c r="T14" i="2"/>
  <c r="S14" i="2"/>
  <c r="R14" i="2"/>
  <c r="Q14" i="2"/>
  <c r="P14" i="2"/>
  <c r="O14" i="2"/>
  <c r="N14" i="2"/>
  <c r="M14" i="2"/>
  <c r="L14" i="2"/>
  <c r="K14" i="2"/>
  <c r="J14" i="2"/>
  <c r="I14" i="2"/>
  <c r="H14" i="2"/>
  <c r="G14" i="2"/>
  <c r="F14" i="2"/>
  <c r="E14" i="2"/>
  <c r="D14" i="2"/>
  <c r="C14" i="2"/>
  <c r="B14" i="2"/>
  <c r="U13" i="2"/>
  <c r="T13" i="2"/>
  <c r="S13" i="2"/>
  <c r="R13" i="2"/>
  <c r="Q13" i="2"/>
  <c r="P13" i="2"/>
  <c r="O13" i="2"/>
  <c r="N13" i="2"/>
  <c r="M13" i="2"/>
  <c r="L13" i="2"/>
  <c r="K13" i="2"/>
  <c r="J13" i="2"/>
  <c r="I13" i="2"/>
  <c r="H13" i="2"/>
  <c r="G13" i="2"/>
  <c r="F13" i="2"/>
  <c r="E13" i="2"/>
  <c r="D13" i="2"/>
  <c r="C13" i="2"/>
  <c r="B13" i="2"/>
  <c r="U12" i="2"/>
  <c r="T12" i="2"/>
  <c r="S12" i="2"/>
  <c r="R12" i="2"/>
  <c r="Q12" i="2"/>
  <c r="P12" i="2"/>
  <c r="O12" i="2"/>
  <c r="N12" i="2"/>
  <c r="M12" i="2"/>
  <c r="L12" i="2"/>
  <c r="K12" i="2"/>
  <c r="J12" i="2"/>
  <c r="I12" i="2"/>
  <c r="H12" i="2"/>
  <c r="G12" i="2"/>
  <c r="F12" i="2"/>
  <c r="E12" i="2"/>
  <c r="D12" i="2"/>
  <c r="C12" i="2"/>
  <c r="B12" i="2"/>
  <c r="U11" i="2"/>
  <c r="T11" i="2"/>
  <c r="S11" i="2"/>
  <c r="R11" i="2"/>
  <c r="Q11" i="2"/>
  <c r="P11" i="2"/>
  <c r="O11" i="2"/>
  <c r="N11" i="2"/>
  <c r="M11" i="2"/>
  <c r="L11" i="2"/>
  <c r="K11" i="2"/>
  <c r="J11" i="2"/>
  <c r="I11" i="2"/>
  <c r="H11" i="2"/>
  <c r="G11" i="2"/>
  <c r="F11" i="2"/>
  <c r="E11" i="2"/>
  <c r="D11" i="2"/>
  <c r="C11" i="2"/>
  <c r="B11" i="2"/>
  <c r="U10" i="2"/>
  <c r="T10" i="2"/>
  <c r="S10" i="2"/>
  <c r="R10" i="2"/>
  <c r="Q10" i="2"/>
  <c r="P10" i="2"/>
  <c r="O10" i="2"/>
  <c r="N10" i="2"/>
  <c r="M10" i="2"/>
  <c r="L10" i="2"/>
  <c r="K10" i="2"/>
  <c r="J10" i="2"/>
  <c r="I10" i="2"/>
  <c r="H10" i="2"/>
  <c r="G10" i="2"/>
  <c r="F10" i="2"/>
  <c r="E10" i="2"/>
  <c r="D10" i="2"/>
  <c r="C10" i="2"/>
  <c r="B10" i="2"/>
  <c r="U9" i="2"/>
  <c r="T9" i="2"/>
  <c r="S9" i="2"/>
  <c r="R9" i="2"/>
  <c r="Q9" i="2"/>
  <c r="P9" i="2"/>
  <c r="O9" i="2"/>
  <c r="N9" i="2"/>
  <c r="M9" i="2"/>
  <c r="L9" i="2"/>
  <c r="K9" i="2"/>
  <c r="J9" i="2"/>
  <c r="I9" i="2"/>
  <c r="H9" i="2"/>
  <c r="G9" i="2"/>
  <c r="F9" i="2"/>
  <c r="E9" i="2"/>
  <c r="D9" i="2"/>
  <c r="C9" i="2"/>
  <c r="B9" i="2"/>
  <c r="U8" i="2"/>
  <c r="T8" i="2"/>
  <c r="S8" i="2"/>
  <c r="R8" i="2"/>
  <c r="Q8" i="2"/>
  <c r="P8" i="2"/>
  <c r="O8" i="2"/>
  <c r="N8" i="2"/>
  <c r="M8" i="2"/>
  <c r="L8" i="2"/>
  <c r="K8" i="2"/>
  <c r="J8" i="2"/>
  <c r="I8" i="2"/>
  <c r="H8" i="2"/>
  <c r="G8" i="2"/>
  <c r="F8" i="2"/>
  <c r="E8" i="2"/>
  <c r="D8" i="2"/>
  <c r="C8" i="2"/>
  <c r="B8" i="2"/>
  <c r="U7" i="2"/>
  <c r="T7" i="2"/>
  <c r="S7" i="2"/>
  <c r="R7" i="2"/>
  <c r="Q7" i="2"/>
  <c r="P7" i="2"/>
  <c r="O7" i="2"/>
  <c r="N7" i="2"/>
  <c r="M7" i="2"/>
  <c r="L7" i="2"/>
  <c r="K7" i="2"/>
  <c r="J7" i="2"/>
  <c r="I7" i="2"/>
  <c r="H7" i="2"/>
  <c r="G7" i="2"/>
  <c r="F7" i="2"/>
  <c r="E7" i="2"/>
  <c r="D7" i="2"/>
  <c r="C7" i="2"/>
  <c r="B7" i="2"/>
  <c r="U6" i="2"/>
  <c r="T6" i="2"/>
  <c r="S6" i="2"/>
  <c r="R6" i="2"/>
  <c r="Q6" i="2"/>
  <c r="P6" i="2"/>
  <c r="O6" i="2"/>
  <c r="N6" i="2"/>
  <c r="M6" i="2"/>
  <c r="L6" i="2"/>
  <c r="K6" i="2"/>
  <c r="J6" i="2"/>
  <c r="I6" i="2"/>
  <c r="H6" i="2"/>
  <c r="G6" i="2"/>
  <c r="F6" i="2"/>
  <c r="E6" i="2"/>
  <c r="D6" i="2"/>
  <c r="C6" i="2"/>
  <c r="B6" i="2"/>
  <c r="U5" i="2"/>
  <c r="T5" i="2"/>
  <c r="S5" i="2"/>
  <c r="R5" i="2"/>
  <c r="Q5" i="2"/>
  <c r="P5" i="2"/>
  <c r="O5" i="2"/>
  <c r="N5" i="2"/>
  <c r="M5" i="2"/>
  <c r="L5" i="2"/>
  <c r="K5" i="2"/>
  <c r="J5" i="2"/>
  <c r="I5" i="2"/>
  <c r="H5" i="2"/>
  <c r="G5" i="2"/>
  <c r="F5" i="2"/>
  <c r="E5" i="2"/>
  <c r="D5" i="2"/>
  <c r="C5" i="2"/>
  <c r="B5" i="2"/>
  <c r="U4" i="2"/>
  <c r="T4" i="2"/>
  <c r="S4" i="2"/>
  <c r="R4" i="2"/>
  <c r="Q4" i="2"/>
  <c r="P4" i="2"/>
  <c r="O4" i="2"/>
  <c r="N4" i="2"/>
  <c r="M4" i="2"/>
  <c r="L4" i="2"/>
  <c r="K4" i="2"/>
  <c r="J4" i="2"/>
  <c r="I4" i="2"/>
  <c r="H4" i="2"/>
  <c r="G4" i="2"/>
  <c r="F4" i="2"/>
  <c r="E4" i="2"/>
  <c r="D4" i="2"/>
  <c r="C4" i="2"/>
  <c r="B4" i="2"/>
  <c r="U3" i="2"/>
  <c r="T3" i="2"/>
  <c r="S3" i="2"/>
  <c r="R3" i="2"/>
  <c r="Q3" i="2"/>
  <c r="P3" i="2"/>
  <c r="O3" i="2"/>
  <c r="N3" i="2"/>
  <c r="M3" i="2"/>
  <c r="L3" i="2"/>
  <c r="K3" i="2"/>
  <c r="J3" i="2"/>
  <c r="I3" i="2"/>
  <c r="H3" i="2"/>
  <c r="G3" i="2"/>
  <c r="F3" i="2"/>
  <c r="E3" i="2"/>
  <c r="D3" i="2"/>
  <c r="C3" i="2"/>
  <c r="B3" i="2"/>
  <c r="U2" i="2"/>
  <c r="T2" i="2"/>
  <c r="S2" i="2"/>
  <c r="R2" i="2"/>
  <c r="Q2" i="2"/>
  <c r="P2" i="2"/>
  <c r="O2" i="2"/>
  <c r="N2" i="2"/>
  <c r="M2" i="2"/>
  <c r="L2" i="2"/>
  <c r="K2" i="2"/>
  <c r="J2" i="2"/>
  <c r="I2" i="2"/>
  <c r="H2" i="2"/>
  <c r="G2" i="2"/>
  <c r="F2" i="2"/>
  <c r="E2" i="2"/>
  <c r="D2" i="2"/>
  <c r="C2" i="2"/>
  <c r="B2" i="2"/>
  <c r="U1" i="2"/>
  <c r="T1" i="2"/>
  <c r="S1" i="2"/>
  <c r="R1" i="2"/>
  <c r="Q1" i="2"/>
  <c r="P1" i="2"/>
  <c r="O1" i="2"/>
  <c r="N1" i="2"/>
  <c r="M1" i="2"/>
  <c r="L1" i="2"/>
  <c r="K1" i="2"/>
  <c r="J1" i="2"/>
  <c r="I1" i="2"/>
  <c r="H1" i="2"/>
  <c r="G1" i="2"/>
  <c r="F1" i="2"/>
  <c r="E1" i="2"/>
  <c r="D1" i="2"/>
  <c r="C1" i="2"/>
  <c r="B1" i="2"/>
  <c r="U46" i="1"/>
  <c r="T46" i="1"/>
  <c r="S46" i="1"/>
  <c r="R46" i="1"/>
  <c r="Q46" i="1"/>
  <c r="P46" i="1"/>
  <c r="O46" i="1"/>
  <c r="N46" i="1"/>
  <c r="M46" i="1"/>
  <c r="L46" i="1"/>
  <c r="K46" i="1"/>
  <c r="J46" i="1"/>
  <c r="I46" i="1"/>
  <c r="H46" i="1"/>
  <c r="G46" i="1"/>
  <c r="F46" i="1"/>
  <c r="E46" i="1"/>
  <c r="D46" i="1"/>
  <c r="C46" i="1"/>
  <c r="B46" i="1"/>
  <c r="U34" i="1"/>
  <c r="T34" i="1"/>
  <c r="S34" i="1"/>
  <c r="R34" i="1"/>
  <c r="Q34" i="1"/>
  <c r="P34" i="1"/>
  <c r="O34" i="1"/>
  <c r="N34" i="1"/>
  <c r="M34" i="1"/>
  <c r="L34" i="1"/>
  <c r="K34" i="1"/>
  <c r="J34" i="1"/>
  <c r="I34" i="1"/>
  <c r="H34" i="1"/>
  <c r="G34" i="1"/>
  <c r="F34" i="1"/>
  <c r="E34" i="1"/>
  <c r="D34" i="1"/>
  <c r="C34" i="1"/>
  <c r="B34" i="1"/>
  <c r="U22" i="1"/>
  <c r="T22" i="1"/>
  <c r="S22" i="1"/>
  <c r="R22" i="1"/>
  <c r="Q22" i="1"/>
  <c r="P22" i="1"/>
  <c r="O22" i="1"/>
  <c r="N22" i="1"/>
  <c r="M22" i="1"/>
  <c r="L22" i="1"/>
  <c r="K22" i="1"/>
  <c r="J22" i="1"/>
  <c r="I22" i="1"/>
  <c r="H22" i="1"/>
  <c r="G22" i="1"/>
  <c r="F22" i="1"/>
  <c r="E22" i="1"/>
  <c r="D22" i="1"/>
  <c r="C22" i="1"/>
  <c r="B22" i="1"/>
  <c r="V3" i="1"/>
  <c r="V2" i="1"/>
  <c r="A62" i="1" l="1"/>
  <c r="F61" i="1"/>
  <c r="B47" i="1"/>
  <c r="C47" i="1"/>
  <c r="D47" i="1"/>
  <c r="E47" i="1"/>
  <c r="F47" i="1"/>
  <c r="G47" i="1"/>
  <c r="H47" i="1"/>
  <c r="I47" i="1"/>
  <c r="J47" i="1"/>
  <c r="K47" i="1"/>
  <c r="L47" i="1"/>
  <c r="M47" i="1"/>
  <c r="N47" i="1"/>
  <c r="O47" i="1"/>
  <c r="P47" i="1"/>
  <c r="Q47" i="1"/>
  <c r="R47" i="1"/>
  <c r="S47" i="1"/>
  <c r="T47" i="1"/>
  <c r="U47" i="1"/>
  <c r="B51" i="1"/>
  <c r="B48" i="1"/>
  <c r="C48" i="1"/>
  <c r="D48" i="1"/>
  <c r="E48" i="1"/>
  <c r="F48" i="1"/>
  <c r="G48" i="1"/>
  <c r="H48" i="1"/>
  <c r="I48" i="1"/>
  <c r="J48" i="1"/>
  <c r="K48" i="1"/>
  <c r="L48" i="1"/>
  <c r="M48" i="1"/>
  <c r="N48" i="1"/>
  <c r="O48" i="1"/>
  <c r="P48" i="1"/>
  <c r="Q48" i="1"/>
  <c r="R48" i="1"/>
  <c r="S48" i="1"/>
  <c r="T48" i="1"/>
  <c r="U48" i="1"/>
  <c r="B49" i="1" l="1"/>
  <c r="B5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12" authorId="0" shapeId="0" xr:uid="{00000000-0006-0000-0000-000001000000}">
      <text>
        <r>
          <rPr>
            <sz val="11"/>
            <color theme="1"/>
            <rFont val="Calibri"/>
            <family val="2"/>
            <charset val="1"/>
          </rPr>
          <t>The mode dropdown is now dynamic. SHORT is unavailable until all itemised expense cells in rows 34:40 are physically blank. FULL is unavailable until consolidated expense row 30 is physically blank. This avoids mixed stored values without requiring macros. Rows 41:42 remain allowed in either mode.</t>
        </r>
      </text>
    </comment>
    <comment ref="B13" authorId="0" shapeId="0" xr:uid="{00000000-0006-0000-0000-000002000000}">
      <text>
        <r>
          <rPr>
            <sz val="11"/>
            <color theme="1"/>
            <rFont val="Calibri"/>
            <family val="2"/>
            <charset val="1"/>
          </rPr>
          <t>Confirm that every amount in this sheet is cumulative year-to-date for the reporting period, not a quarter-only movement.</t>
        </r>
      </text>
    </comment>
    <comment ref="B16" authorId="0" shapeId="0" xr:uid="{00000000-0006-0000-0000-000003000000}">
      <text>
        <r>
          <rPr>
            <sz val="11"/>
            <color theme="1"/>
            <rFont val="Calibri"/>
            <family val="2"/>
            <scheme val="minor"/>
          </rPr>
          <t/>
        </r>
      </text>
    </comment>
    <comment ref="A18" authorId="0" shapeId="0" xr:uid="{00000000-0006-0000-0000-000004000000}">
      <text>
        <r>
          <rPr>
            <sz val="10"/>
            <rFont val="Arial"/>
            <family val="2"/>
          </rPr>
          <t>A customer-friendly name for the foreign property. This name must be unique for each country. Uniqueness checks ignore differences in letter case and any leading or trailing spaces. Max 105 characters.</t>
        </r>
      </text>
    </comment>
    <comment ref="A19" authorId="0" shapeId="0" xr:uid="{00000000-0006-0000-0000-000005000000}">
      <text>
        <r>
          <rPr>
            <sz val="10"/>
            <rFont val="Arial"/>
            <family val="2"/>
          </rPr>
          <t>A unique identifier for each foreign property. Required. Format: UUID string. Created via the Foreign Property Details endpoint. The app will assign this automatically for new properties.</t>
        </r>
      </text>
    </comment>
    <comment ref="A23" authorId="0" shapeId="0" xr:uid="{00000000-0006-0000-0000-000006000000}">
      <text>
        <r>
          <rPr>
            <sz val="10"/>
            <rFont val="Arial"/>
            <family val="2"/>
          </rPr>
          <t>Total rent and other income from property. The value must be between 0 and 99999999999.99 up to 2 decimal places.</t>
        </r>
      </text>
    </comment>
    <comment ref="A24" authorId="0" shapeId="0" xr:uid="{00000000-0006-0000-0000-000007000000}">
      <text>
        <r>
          <rPr>
            <sz val="10"/>
            <rFont val="Arial"/>
            <family val="2"/>
          </rPr>
          <t>Premiums received for the grant of a lease and other lump sums to possess a property. The value must be between 0 and 99999999999.99 up to 2 decimal places.</t>
        </r>
      </text>
    </comment>
    <comment ref="A25" authorId="0" shapeId="0" xr:uid="{00000000-0006-0000-0000-000008000000}">
      <text>
        <r>
          <rPr>
            <sz val="10"/>
            <rFont val="Arial"/>
            <family val="2"/>
          </rPr>
          <t>Other income from property, such as rent charges and ground rents, income from letting others tip waste on your land, and income for the use of a caravan or houseboat at a fixed location. The value must be between 0 and 99999999999.99 up to 2 decimal places.</t>
        </r>
      </text>
    </comment>
    <comment ref="A26" authorId="0" shapeId="0" xr:uid="{00000000-0006-0000-0000-000009000000}">
      <text>
        <r>
          <rPr>
            <sz val="11"/>
            <color theme="1"/>
            <rFont val="Calibri"/>
            <family val="2"/>
            <charset val="1"/>
          </rPr>
          <t>Audit note: TRUE means Foreign Tax Credit Relief is being claimed; FALSE means it is not being claimed. A FALSE flag can still accompany foreign tax paid or deducted, because the amount may be reported without claiming the credit.</t>
        </r>
      </text>
    </comment>
    <comment ref="A27" authorId="0" shapeId="0" xr:uid="{00000000-0006-0000-0000-00000A000000}">
      <text>
        <r>
          <rPr>
            <sz val="10"/>
            <rFont val="Arial"/>
            <family val="2"/>
          </rPr>
          <t>The total amount of foreign tax paid or deducted from your income. The value must be between 0 and 99999999999.99 up to 2 decimal places.</t>
        </r>
      </text>
    </comment>
    <comment ref="A28" authorId="0" shapeId="0" xr:uid="{00000000-0006-0000-0000-00000B000000}">
      <text>
        <r>
          <rPr>
            <sz val="11"/>
            <color theme="1"/>
            <rFont val="Calibri"/>
            <family val="2"/>
            <charset val="1"/>
          </rPr>
          <t>HMRC key: income.specialWithholdingTaxOrUkTaxPaid. Submitted separately and excluded from income and expense totals.</t>
        </r>
      </text>
    </comment>
    <comment ref="A31" authorId="0" shapeId="0" xr:uid="{00000000-0006-0000-0000-00000C000000}">
      <text>
        <r>
          <rPr>
            <sz val="11"/>
            <color theme="1"/>
            <rFont val="Calibri"/>
            <family val="2"/>
            <charset val="1"/>
          </rPr>
          <t>SHORT mode input only. Excel rejects entries in this row when FULL is selected.</t>
        </r>
      </text>
    </comment>
    <comment ref="A35" authorId="0" shapeId="0" xr:uid="{00000000-0006-0000-0000-00000D000000}">
      <text>
        <r>
          <rPr>
            <sz val="11"/>
            <color theme="1"/>
            <rFont val="Calibri"/>
            <family val="2"/>
            <charset val="1"/>
          </rPr>
          <t>FULL mode inputs only. Excel rejects entries in rows 34:40 when SHORT is selected. Rows 41:42 remain available because residential finance costs may coexist with consolidated expenses.</t>
        </r>
      </text>
    </comment>
    <comment ref="A36" authorId="0" shapeId="0" xr:uid="{00000000-0006-0000-0000-00000E000000}">
      <text>
        <r>
          <rPr>
            <sz val="10"/>
            <rFont val="Arial"/>
            <family val="2"/>
          </rPr>
          <t>Property repairs and maintenance. The value must be between -99999999999.99 and 99999999999.99 up to 2 decimal places.</t>
        </r>
      </text>
    </comment>
    <comment ref="A37" authorId="0" shapeId="0" xr:uid="{00000000-0006-0000-0000-00000F000000}">
      <text>
        <r>
          <rPr>
            <sz val="11"/>
            <color theme="1"/>
            <rFont val="Calibri"/>
            <family val="2"/>
            <charset val="1"/>
          </rPr>
          <t>HMRC key: expenses.financialCosts. This is an itemised deductible expense and is distinct from residential finance costs on row 38.</t>
        </r>
      </text>
    </comment>
    <comment ref="A38" authorId="0" shapeId="0" xr:uid="{00000000-0006-0000-0000-000010000000}">
      <text>
        <r>
          <rPr>
            <sz val="10"/>
            <rFont val="Arial"/>
            <family val="2"/>
          </rPr>
          <t>Legal, management and other professional fees. The value must be between -99999999999.99 and 99999999999.99 up to 2 decimal places.</t>
        </r>
      </text>
    </comment>
    <comment ref="A39" authorId="0" shapeId="0" xr:uid="{00000000-0006-0000-0000-000011000000}">
      <text>
        <r>
          <rPr>
            <sz val="10"/>
            <rFont val="Arial"/>
            <family val="2"/>
          </rPr>
          <t>Cost of services provided, including wages. The value must be between -99999999999.99 and 99999999999.99 up to 2 decimal places.</t>
        </r>
      </text>
    </comment>
    <comment ref="A40" authorId="0" shapeId="0" xr:uid="{00000000-0006-0000-0000-000012000000}">
      <text>
        <r>
          <rPr>
            <sz val="10"/>
            <rFont val="Arial"/>
            <family val="2"/>
          </rPr>
          <t>Car, van and travel costs incurred in running a property business. The value must be between -99999999999.99 and 99999999999.99 up to 2 decimal places.</t>
        </r>
      </text>
    </comment>
    <comment ref="A41" authorId="0" shapeId="0" xr:uid="{00000000-0006-0000-0000-000013000000}">
      <text>
        <r>
          <rPr>
            <sz val="10"/>
            <rFont val="Arial"/>
            <family val="2"/>
          </rPr>
          <t>Other allowable property expenses. The value must be between -99999999999.99 and 99999999999.99 up to 2 decimal places.</t>
        </r>
      </text>
    </comment>
    <comment ref="A42" authorId="0" shapeId="0" xr:uid="{00000000-0006-0000-0000-000014000000}">
      <text>
        <r>
          <rPr>
            <sz val="10"/>
            <rFont val="Arial"/>
            <family val="2"/>
          </rPr>
          <t>The residential financial cost deductible from rental income (tax relief). The value must be between 0 and 99999999999.99 up to 2 decimal places.</t>
        </r>
      </text>
    </comment>
    <comment ref="A43" authorId="0" shapeId="0" xr:uid="{00000000-0006-0000-0000-000015000000}">
      <text>
        <r>
          <rPr>
            <sz val="10"/>
            <rFont val="Arial"/>
            <family val="2"/>
          </rPr>
          <t>Amount of relief brought forward for restricted residential financial costs. The value must be between 0 and 99999999999.99 up to 2 decimal places.</t>
        </r>
      </text>
    </comment>
    <comment ref="B60" authorId="0" shapeId="0" xr:uid="{00000000-0006-0000-0000-000016000000}">
      <text>
        <r>
          <rPr>
            <sz val="11"/>
            <color theme="1"/>
            <rFont val="Calibri"/>
            <family val="2"/>
            <charset val="1"/>
          </rPr>
          <t>STANDARD requires a cumulative period start of 6 April; CALENDAR requires 1 April.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tc={61E309F9-CD44-420E-B8B9-7C78A6CA697F}</author>
  </authors>
  <commentList>
    <comment ref="D1" authorId="0" shapeId="0" xr:uid="{61E309F9-CD44-420E-B8B9-7C78A6CA697F}">
      <text>
        <t>[Threaded comment]
Your version of Excel allows you to read this threaded comment; however, any edits to it will get removed if the file is opened in a newer version of Excel. Learn more: https://go.microsoft.com/fwlink/?linkid=870924
Comment:
    ISO 3166-1 alpha-3 country-name lookup restored from the ISO-3166-Countries-with-Regional-Codes dataset. Checked 2026-08-09.</t>
      </text>
    </comment>
  </commentList>
</comments>
</file>

<file path=xl/sharedStrings.xml><?xml version="1.0" encoding="utf-8"?>
<sst xmlns="http://schemas.openxmlformats.org/spreadsheetml/2006/main" count="817" uniqueCount="566">
  <si>
    <t>aligned.tax</t>
  </si>
  <si>
    <t>Foreign Property Income and Expense Summary</t>
  </si>
  <si>
    <t>Enter cumulative totals for the HMRC obligation you select in aligned.tax.</t>
  </si>
  <si>
    <t>START HERE</t>
  </si>
  <si>
    <t>1. Choose whether to enter one expense total or detailed expense categories.</t>
  </si>
  <si>
    <t>2. Add each property name and 3-letter country code, then enter cumulative income and expenses.</t>
  </si>
  <si>
    <t>3. Use one expense method only and leave the other section blank. The £90,000 turnover limit does not apply to foreign property income.</t>
  </si>
  <si>
    <t>4. Review the checks, then upload the workbook against the correct obligation in aligned.tax.</t>
  </si>
  <si>
    <t>CHOOSE HOW TO ENTER EXPENSES</t>
  </si>
  <si>
    <t>Expense method</t>
  </si>
  <si>
    <t>Single expense total</t>
  </si>
  <si>
    <t>Choose one total or detailed categories.</t>
  </si>
  <si>
    <t>Yellow fill + blue text = user input</t>
  </si>
  <si>
    <t>PROPERTY DETAILS</t>
  </si>
  <si>
    <t>Property Name</t>
  </si>
  <si>
    <t>Country Code</t>
  </si>
  <si>
    <t>Country</t>
  </si>
  <si>
    <t>INCOME</t>
  </si>
  <si>
    <t>Category</t>
  </si>
  <si>
    <t>Rental Income</t>
  </si>
  <si>
    <t>Premiums of Lease Grant</t>
  </si>
  <si>
    <t>Other Property Income</t>
  </si>
  <si>
    <t>Foreign Tax Credit Relief (TRUE/FALSE)</t>
  </si>
  <si>
    <t>Foreign Tax Paid or Deducted</t>
  </si>
  <si>
    <t>Special Withholding Tax / UK Tax Paid (excluded from totals)</t>
  </si>
  <si>
    <t>Total expenses</t>
  </si>
  <si>
    <t>Expense Category</t>
  </si>
  <si>
    <t>Premises Running Costs</t>
  </si>
  <si>
    <t>Repairs and Maintenance</t>
  </si>
  <si>
    <t>Deductible Financial Costs (non-residential)</t>
  </si>
  <si>
    <t>Professional Fees</t>
  </si>
  <si>
    <t>Cost of Services</t>
  </si>
  <si>
    <t>Travel Costs</t>
  </si>
  <si>
    <t>Other Allowable Expenses</t>
  </si>
  <si>
    <t>Residential Finance Costs (20% credit; excluded from expenses)</t>
  </si>
  <si>
    <t>Brought Forward Residential Finance Costs (excluded from expenses)</t>
  </si>
  <si>
    <t>SUMMARY</t>
  </si>
  <si>
    <t>Total Income</t>
  </si>
  <si>
    <t>Total Expenses</t>
  </si>
  <si>
    <t>Net Profit / (Loss)</t>
  </si>
  <si>
    <t>Total Net Profit / (Loss) (All Properties)</t>
  </si>
  <si>
    <t>Total Expenses (All Properties, excl. residential finance costs)</t>
  </si>
  <si>
    <t>Total Income (All Properties)</t>
  </si>
  <si>
    <t>VALIDATION STATUS</t>
  </si>
  <si>
    <t>Expense Mode Check</t>
  </si>
  <si>
    <t>FTCR Value Check</t>
  </si>
  <si>
    <t>Property Details Check</t>
  </si>
  <si>
    <t>Filing details</t>
  </si>
  <si>
    <t>aligned.tax gets the filing details from the obligation you select when you upload.</t>
  </si>
  <si>
    <t>Submission Ready</t>
  </si>
  <si>
    <t>IMPORTANT: This template is provided free of charge by Aligned (aligned.tax) as a general bookkeeping aid. It does not constitute tax, legal, or financial advice. While we have taken care to align the categories with HMRC's Making Tax Digital requirements, Aligned accepts no liability for any errors, omissions, or inaccuracies in this template, including but not limited to incorrect categorisation of expenses, formula errors, or misalignment with HMRC requirements. It is your sole responsibility to ensure the accuracy and completeness of your records and tax submissions. By downloading and using this template, you accept that all liability for its use rests entirely with you. We strongly recommend consulting a qualified accountant or tax adviser for advice specific to your circumstances.</t>
  </si>
  <si>
    <t>income.rentIncome.rentAmount</t>
  </si>
  <si>
    <t>income.premiumsOfLeaseGrant</t>
  </si>
  <si>
    <t>income.otherPropertyIncome</t>
  </si>
  <si>
    <t>income.foreignTaxCreditRelief</t>
  </si>
  <si>
    <t>income.foreignTaxPaidOrDeducted</t>
  </si>
  <si>
    <t>income.specialWithholdingTaxOrUkTaxPaid</t>
  </si>
  <si>
    <t>expenses.consolidatedExpenses</t>
  </si>
  <si>
    <t>expenses.premisesRunningCosts</t>
  </si>
  <si>
    <t>expenses.repairsAndMaintenance</t>
  </si>
  <si>
    <t>expenses.financialCosts</t>
  </si>
  <si>
    <t>expenses.professionalFees</t>
  </si>
  <si>
    <t>expenses.costOfServices</t>
  </si>
  <si>
    <t>expenses.travelCosts</t>
  </si>
  <si>
    <t>expenses.other</t>
  </si>
  <si>
    <t>expenses.residentialFinancialCost</t>
  </si>
  <si>
    <t>expenses.broughtFwdResidentialFinancialCost</t>
  </si>
  <si>
    <t>ABW</t>
  </si>
  <si>
    <t>Detailed expenses</t>
  </si>
  <si>
    <t>AFG</t>
  </si>
  <si>
    <t>Afghanistan</t>
  </si>
  <si>
    <t>ALA</t>
  </si>
  <si>
    <t>Åland Islands</t>
  </si>
  <si>
    <t>AGO</t>
  </si>
  <si>
    <t>ALB</t>
  </si>
  <si>
    <t>Albania</t>
  </si>
  <si>
    <t>AIA</t>
  </si>
  <si>
    <t>DZA</t>
  </si>
  <si>
    <t>Algeria</t>
  </si>
  <si>
    <t>ASM</t>
  </si>
  <si>
    <t>American Samoa</t>
  </si>
  <si>
    <t>AND</t>
  </si>
  <si>
    <t>Andorra</t>
  </si>
  <si>
    <t>Angola</t>
  </si>
  <si>
    <t>ARE</t>
  </si>
  <si>
    <t>Anguilla</t>
  </si>
  <si>
    <t>ARG</t>
  </si>
  <si>
    <t>ATA</t>
  </si>
  <si>
    <t>Antarctica</t>
  </si>
  <si>
    <t>ARM</t>
  </si>
  <si>
    <t>ATG</t>
  </si>
  <si>
    <t>Antigua and Barbuda</t>
  </si>
  <si>
    <t>Argentina</t>
  </si>
  <si>
    <t>Armenia</t>
  </si>
  <si>
    <t>ATF</t>
  </si>
  <si>
    <t>Aruba</t>
  </si>
  <si>
    <t>AUS</t>
  </si>
  <si>
    <t>Australia</t>
  </si>
  <si>
    <t>AUT</t>
  </si>
  <si>
    <t>Austria</t>
  </si>
  <si>
    <t>AZE</t>
  </si>
  <si>
    <t>Azerbaijan</t>
  </si>
  <si>
    <t>BHS</t>
  </si>
  <si>
    <t>Bahamas</t>
  </si>
  <si>
    <t>BDI</t>
  </si>
  <si>
    <t>BHR</t>
  </si>
  <si>
    <t>Bahrain</t>
  </si>
  <si>
    <t>BEL</t>
  </si>
  <si>
    <t>BGD</t>
  </si>
  <si>
    <t>Bangladesh</t>
  </si>
  <si>
    <t>BEN</t>
  </si>
  <si>
    <t>BRB</t>
  </si>
  <si>
    <t>Barbados</t>
  </si>
  <si>
    <t>BES</t>
  </si>
  <si>
    <t>BLR</t>
  </si>
  <si>
    <t>Belarus</t>
  </si>
  <si>
    <t>BFA</t>
  </si>
  <si>
    <t>Belgium</t>
  </si>
  <si>
    <t>BLZ</t>
  </si>
  <si>
    <t>Belize</t>
  </si>
  <si>
    <t>BGR</t>
  </si>
  <si>
    <t>Benin</t>
  </si>
  <si>
    <t>BMU</t>
  </si>
  <si>
    <t>Bermuda</t>
  </si>
  <si>
    <t>BTN</t>
  </si>
  <si>
    <t>Bhutan</t>
  </si>
  <si>
    <t>BIH</t>
  </si>
  <si>
    <t>BOL</t>
  </si>
  <si>
    <t>Bolivia, Plurinational State of</t>
  </si>
  <si>
    <t>BLM</t>
  </si>
  <si>
    <t>Bonaire, Sint Eustatius and Saba</t>
  </si>
  <si>
    <t>Bosnia and Herzegovina</t>
  </si>
  <si>
    <t>BWA</t>
  </si>
  <si>
    <t>Botswana</t>
  </si>
  <si>
    <t>BVT</t>
  </si>
  <si>
    <t>Bouvet Island</t>
  </si>
  <si>
    <t>BRA</t>
  </si>
  <si>
    <t>Brazil</t>
  </si>
  <si>
    <t>IOT</t>
  </si>
  <si>
    <t>British Indian Ocean Territory</t>
  </si>
  <si>
    <t>BRN</t>
  </si>
  <si>
    <t>Brunei Darussalam</t>
  </si>
  <si>
    <t>Bulgaria</t>
  </si>
  <si>
    <t>Burkina Faso</t>
  </si>
  <si>
    <t>Burundi</t>
  </si>
  <si>
    <t>CPV</t>
  </si>
  <si>
    <t>Cabo Verde</t>
  </si>
  <si>
    <t>CAF</t>
  </si>
  <si>
    <t>KHM</t>
  </si>
  <si>
    <t>Cambodia</t>
  </si>
  <si>
    <t>CAN</t>
  </si>
  <si>
    <t>CMR</t>
  </si>
  <si>
    <t>Cameroon</t>
  </si>
  <si>
    <t>CCK</t>
  </si>
  <si>
    <t>Canada</t>
  </si>
  <si>
    <t>CHE</t>
  </si>
  <si>
    <t>CYM</t>
  </si>
  <si>
    <t>Cayman Islands</t>
  </si>
  <si>
    <t>CHL</t>
  </si>
  <si>
    <t>Central African Republic</t>
  </si>
  <si>
    <t>CHN</t>
  </si>
  <si>
    <t>TCD</t>
  </si>
  <si>
    <t>Chad</t>
  </si>
  <si>
    <t>CIV</t>
  </si>
  <si>
    <t>Chile</t>
  </si>
  <si>
    <t>China</t>
  </si>
  <si>
    <t>COD</t>
  </si>
  <si>
    <t>CXR</t>
  </si>
  <si>
    <t>Christmas Island</t>
  </si>
  <si>
    <t>COG</t>
  </si>
  <si>
    <t>Cocos (Keeling) Islands</t>
  </si>
  <si>
    <t>COK</t>
  </si>
  <si>
    <t>COL</t>
  </si>
  <si>
    <t>Colombia</t>
  </si>
  <si>
    <t>COM</t>
  </si>
  <si>
    <t>Comoros</t>
  </si>
  <si>
    <t>Congo</t>
  </si>
  <si>
    <t>Congo, Democratic Republic of the</t>
  </si>
  <si>
    <t>CRI</t>
  </si>
  <si>
    <t>Cook Islands</t>
  </si>
  <si>
    <t>CUB</t>
  </si>
  <si>
    <t>Costa Rica</t>
  </si>
  <si>
    <t>CUW</t>
  </si>
  <si>
    <t>Côte d'Ivoire</t>
  </si>
  <si>
    <t>HRV</t>
  </si>
  <si>
    <t>Croatia</t>
  </si>
  <si>
    <t>Cuba</t>
  </si>
  <si>
    <t>CYP</t>
  </si>
  <si>
    <t>Curaçao</t>
  </si>
  <si>
    <t>CZE</t>
  </si>
  <si>
    <t>Cyprus</t>
  </si>
  <si>
    <t>DEU</t>
  </si>
  <si>
    <t>Czechia</t>
  </si>
  <si>
    <t>DJI</t>
  </si>
  <si>
    <t>DNK</t>
  </si>
  <si>
    <t>Denmark</t>
  </si>
  <si>
    <t>DMA</t>
  </si>
  <si>
    <t>Djibouti</t>
  </si>
  <si>
    <t>Dominica</t>
  </si>
  <si>
    <t>DOM</t>
  </si>
  <si>
    <t>Dominican Republic</t>
  </si>
  <si>
    <t>ECU</t>
  </si>
  <si>
    <t>Ecuador</t>
  </si>
  <si>
    <t>EGY</t>
  </si>
  <si>
    <t>Egypt</t>
  </si>
  <si>
    <t>SLV</t>
  </si>
  <si>
    <t>El Salvador</t>
  </si>
  <si>
    <t>ERI</t>
  </si>
  <si>
    <t>GNQ</t>
  </si>
  <si>
    <t>Equatorial Guinea</t>
  </si>
  <si>
    <t>ESH</t>
  </si>
  <si>
    <t>Eritrea</t>
  </si>
  <si>
    <t>ESP</t>
  </si>
  <si>
    <t>EST</t>
  </si>
  <si>
    <t>Estonia</t>
  </si>
  <si>
    <t>SWZ</t>
  </si>
  <si>
    <t>Eswatini</t>
  </si>
  <si>
    <t>ETH</t>
  </si>
  <si>
    <t>Ethiopia</t>
  </si>
  <si>
    <t>FIN</t>
  </si>
  <si>
    <t>FLK</t>
  </si>
  <si>
    <t>Falkland Islands (Malvinas)</t>
  </si>
  <si>
    <t>FJI</t>
  </si>
  <si>
    <t>FRO</t>
  </si>
  <si>
    <t>Faroe Islands</t>
  </si>
  <si>
    <t>Fiji</t>
  </si>
  <si>
    <t>FRA</t>
  </si>
  <si>
    <t>Finland</t>
  </si>
  <si>
    <t>France</t>
  </si>
  <si>
    <t>FSM</t>
  </si>
  <si>
    <t>GUF</t>
  </si>
  <si>
    <t>French Guiana</t>
  </si>
  <si>
    <t>GAB</t>
  </si>
  <si>
    <t>PYF</t>
  </si>
  <si>
    <t>French Polynesia</t>
  </si>
  <si>
    <t>GBR</t>
  </si>
  <si>
    <t>French Southern Territories</t>
  </si>
  <si>
    <t>GEO</t>
  </si>
  <si>
    <t>Gabon</t>
  </si>
  <si>
    <t>GGY</t>
  </si>
  <si>
    <t>GMB</t>
  </si>
  <si>
    <t>Gambia</t>
  </si>
  <si>
    <t>GHA</t>
  </si>
  <si>
    <t>Georgia</t>
  </si>
  <si>
    <t>GIB</t>
  </si>
  <si>
    <t>Germany</t>
  </si>
  <si>
    <t>GIN</t>
  </si>
  <si>
    <t>Ghana</t>
  </si>
  <si>
    <t>GLP</t>
  </si>
  <si>
    <t>Gibraltar</t>
  </si>
  <si>
    <t>GRC</t>
  </si>
  <si>
    <t>Greece</t>
  </si>
  <si>
    <t>GNB</t>
  </si>
  <si>
    <t>GRL</t>
  </si>
  <si>
    <t>Greenland</t>
  </si>
  <si>
    <t>GRD</t>
  </si>
  <si>
    <t>Grenada</t>
  </si>
  <si>
    <t>Guadeloupe</t>
  </si>
  <si>
    <t>GUM</t>
  </si>
  <si>
    <t>Guam</t>
  </si>
  <si>
    <t>GTM</t>
  </si>
  <si>
    <t>Guatemala</t>
  </si>
  <si>
    <t>Guernsey</t>
  </si>
  <si>
    <t>Guinea</t>
  </si>
  <si>
    <t>Guinea-Bissau</t>
  </si>
  <si>
    <t>GUY</t>
  </si>
  <si>
    <t>Guyana</t>
  </si>
  <si>
    <t>HKG</t>
  </si>
  <si>
    <t>HTI</t>
  </si>
  <si>
    <t>Haiti</t>
  </si>
  <si>
    <t>HMD</t>
  </si>
  <si>
    <t>Heard Island and McDonald Islands</t>
  </si>
  <si>
    <t>HND</t>
  </si>
  <si>
    <t>VAT</t>
  </si>
  <si>
    <t>Holy See</t>
  </si>
  <si>
    <t>Honduras</t>
  </si>
  <si>
    <t>Hong Kong</t>
  </si>
  <si>
    <t>HUN</t>
  </si>
  <si>
    <t>Hungary</t>
  </si>
  <si>
    <t>IDN</t>
  </si>
  <si>
    <t>ISL</t>
  </si>
  <si>
    <t>Iceland</t>
  </si>
  <si>
    <t>IMN</t>
  </si>
  <si>
    <t>IND</t>
  </si>
  <si>
    <t>India</t>
  </si>
  <si>
    <t>Indonesia</t>
  </si>
  <si>
    <t>IRN</t>
  </si>
  <si>
    <t>Iran, Islamic Republic of</t>
  </si>
  <si>
    <t>IRL</t>
  </si>
  <si>
    <t>IRQ</t>
  </si>
  <si>
    <t>Iraq</t>
  </si>
  <si>
    <t>Ireland</t>
  </si>
  <si>
    <t>Isle of Man</t>
  </si>
  <si>
    <t>ISR</t>
  </si>
  <si>
    <t>Israel</t>
  </si>
  <si>
    <t>ITA</t>
  </si>
  <si>
    <t>Italy</t>
  </si>
  <si>
    <t>JAM</t>
  </si>
  <si>
    <t>Jamaica</t>
  </si>
  <si>
    <t>JPN</t>
  </si>
  <si>
    <t>Japan</t>
  </si>
  <si>
    <t>JEY</t>
  </si>
  <si>
    <t>Jersey</t>
  </si>
  <si>
    <t>JOR</t>
  </si>
  <si>
    <t>Jordan</t>
  </si>
  <si>
    <t>KAZ</t>
  </si>
  <si>
    <t>Kazakhstan</t>
  </si>
  <si>
    <t>KEN</t>
  </si>
  <si>
    <t>Kenya</t>
  </si>
  <si>
    <t>KIR</t>
  </si>
  <si>
    <t>Kiribati</t>
  </si>
  <si>
    <t>KGZ</t>
  </si>
  <si>
    <t>PRK</t>
  </si>
  <si>
    <t>Korea, Democratic People's Republic of</t>
  </si>
  <si>
    <t>KOR</t>
  </si>
  <si>
    <t>Korea, Republic of</t>
  </si>
  <si>
    <t>KWT</t>
  </si>
  <si>
    <t>Kuwait</t>
  </si>
  <si>
    <t>KNA</t>
  </si>
  <si>
    <t>Kyrgyzstan</t>
  </si>
  <si>
    <t>LAO</t>
  </si>
  <si>
    <t>Lao People's Democratic Republic</t>
  </si>
  <si>
    <t>LVA</t>
  </si>
  <si>
    <t>Latvia</t>
  </si>
  <si>
    <t>LBN</t>
  </si>
  <si>
    <t>Lebanon</t>
  </si>
  <si>
    <t>LSO</t>
  </si>
  <si>
    <t>Lesotho</t>
  </si>
  <si>
    <t>LBR</t>
  </si>
  <si>
    <t>Liberia</t>
  </si>
  <si>
    <t>LBY</t>
  </si>
  <si>
    <t>Libya</t>
  </si>
  <si>
    <t>LCA</t>
  </si>
  <si>
    <t>LIE</t>
  </si>
  <si>
    <t>Liechtenstein</t>
  </si>
  <si>
    <t>LTU</t>
  </si>
  <si>
    <t>Lithuania</t>
  </si>
  <si>
    <t>LKA</t>
  </si>
  <si>
    <t>LUX</t>
  </si>
  <si>
    <t>Luxembourg</t>
  </si>
  <si>
    <t>MAC</t>
  </si>
  <si>
    <t>Macao</t>
  </si>
  <si>
    <t>MDG</t>
  </si>
  <si>
    <t>Madagascar</t>
  </si>
  <si>
    <t>MWI</t>
  </si>
  <si>
    <t>Malawi</t>
  </si>
  <si>
    <t>MYS</t>
  </si>
  <si>
    <t>Malaysia</t>
  </si>
  <si>
    <t>MDV</t>
  </si>
  <si>
    <t>Maldives</t>
  </si>
  <si>
    <t>MAF</t>
  </si>
  <si>
    <t>MLI</t>
  </si>
  <si>
    <t>Mali</t>
  </si>
  <si>
    <t>MAR</t>
  </si>
  <si>
    <t>MLT</t>
  </si>
  <si>
    <t>Malta</t>
  </si>
  <si>
    <t>MCO</t>
  </si>
  <si>
    <t>MHL</t>
  </si>
  <si>
    <t>Marshall Islands</t>
  </si>
  <si>
    <t>MDA</t>
  </si>
  <si>
    <t>MTQ</t>
  </si>
  <si>
    <t>Martinique</t>
  </si>
  <si>
    <t>MRT</t>
  </si>
  <si>
    <t>Mauritania</t>
  </si>
  <si>
    <t>MUS</t>
  </si>
  <si>
    <t>Mauritius</t>
  </si>
  <si>
    <t>MEX</t>
  </si>
  <si>
    <t>MYT</t>
  </si>
  <si>
    <t>Mayotte</t>
  </si>
  <si>
    <t>Mexico</t>
  </si>
  <si>
    <t>MKD</t>
  </si>
  <si>
    <t>Micronesia, Federated States of</t>
  </si>
  <si>
    <t>Moldova, Republic of</t>
  </si>
  <si>
    <t>Monaco</t>
  </si>
  <si>
    <t>MMR</t>
  </si>
  <si>
    <t>MNG</t>
  </si>
  <si>
    <t>Mongolia</t>
  </si>
  <si>
    <t>MNE</t>
  </si>
  <si>
    <t>Montenegro</t>
  </si>
  <si>
    <t>MSR</t>
  </si>
  <si>
    <t>Montserrat</t>
  </si>
  <si>
    <t>MNP</t>
  </si>
  <si>
    <t>Morocco</t>
  </si>
  <si>
    <t>MOZ</t>
  </si>
  <si>
    <t>Mozambique</t>
  </si>
  <si>
    <t>Myanmar</t>
  </si>
  <si>
    <t>NAM</t>
  </si>
  <si>
    <t>Namibia</t>
  </si>
  <si>
    <t>NRU</t>
  </si>
  <si>
    <t>Nauru</t>
  </si>
  <si>
    <t>NPL</t>
  </si>
  <si>
    <t>Nepal</t>
  </si>
  <si>
    <t>NLD</t>
  </si>
  <si>
    <t>Netherlands</t>
  </si>
  <si>
    <t>NCL</t>
  </si>
  <si>
    <t>New Caledonia</t>
  </si>
  <si>
    <t>NZL</t>
  </si>
  <si>
    <t>New Zealand</t>
  </si>
  <si>
    <t>NIC</t>
  </si>
  <si>
    <t>Nicaragua</t>
  </si>
  <si>
    <t>NER</t>
  </si>
  <si>
    <t>Niger</t>
  </si>
  <si>
    <t>NGA</t>
  </si>
  <si>
    <t>Nigeria</t>
  </si>
  <si>
    <t>NFK</t>
  </si>
  <si>
    <t>NIU</t>
  </si>
  <si>
    <t>Niue</t>
  </si>
  <si>
    <t>Norfolk Island</t>
  </si>
  <si>
    <t>North Macedonia</t>
  </si>
  <si>
    <t>Northern Mariana Islands</t>
  </si>
  <si>
    <t>NOR</t>
  </si>
  <si>
    <t>Norway</t>
  </si>
  <si>
    <t>OMN</t>
  </si>
  <si>
    <t>Oman</t>
  </si>
  <si>
    <t>PAK</t>
  </si>
  <si>
    <t>Pakistan</t>
  </si>
  <si>
    <t>PLW</t>
  </si>
  <si>
    <t>Palau</t>
  </si>
  <si>
    <t>PSE</t>
  </si>
  <si>
    <t>Palestine, State of</t>
  </si>
  <si>
    <t>PAN</t>
  </si>
  <si>
    <t>Panama</t>
  </si>
  <si>
    <t>PNG</t>
  </si>
  <si>
    <t>Papua New Guinea</t>
  </si>
  <si>
    <t>PRY</t>
  </si>
  <si>
    <t>Paraguay</t>
  </si>
  <si>
    <t>PCN</t>
  </si>
  <si>
    <t>PER</t>
  </si>
  <si>
    <t>Peru</t>
  </si>
  <si>
    <t>PHL</t>
  </si>
  <si>
    <t>Philippines</t>
  </si>
  <si>
    <t>Pitcairn</t>
  </si>
  <si>
    <t>POL</t>
  </si>
  <si>
    <t>Poland</t>
  </si>
  <si>
    <t>PRT</t>
  </si>
  <si>
    <t>Portugal</t>
  </si>
  <si>
    <t>PRI</t>
  </si>
  <si>
    <t>Puerto Rico</t>
  </si>
  <si>
    <t>QAT</t>
  </si>
  <si>
    <t>Qatar</t>
  </si>
  <si>
    <t>REU</t>
  </si>
  <si>
    <t>Réunion</t>
  </si>
  <si>
    <t>ROU</t>
  </si>
  <si>
    <t>Romania</t>
  </si>
  <si>
    <t>RUS</t>
  </si>
  <si>
    <t>Russian Federation</t>
  </si>
  <si>
    <t>RWA</t>
  </si>
  <si>
    <t>Rwanda</t>
  </si>
  <si>
    <t>Saint Barthélemy</t>
  </si>
  <si>
    <t>SHN</t>
  </si>
  <si>
    <t>Saint Helena, Ascension and Tristan da Cunha</t>
  </si>
  <si>
    <t>Saint Kitts and Nevis</t>
  </si>
  <si>
    <t>Saint Lucia</t>
  </si>
  <si>
    <t>Saint Martin (French part)</t>
  </si>
  <si>
    <t>SPM</t>
  </si>
  <si>
    <t>Saint Pierre and Miquelon</t>
  </si>
  <si>
    <t>SAU</t>
  </si>
  <si>
    <t>VCT</t>
  </si>
  <si>
    <t>Saint Vincent and the Grenadines</t>
  </si>
  <si>
    <t>SDN</t>
  </si>
  <si>
    <t>WSM</t>
  </si>
  <si>
    <t>Samoa</t>
  </si>
  <si>
    <t>SEN</t>
  </si>
  <si>
    <t>SMR</t>
  </si>
  <si>
    <t>San Marino</t>
  </si>
  <si>
    <t>SGP</t>
  </si>
  <si>
    <t>STP</t>
  </si>
  <si>
    <t>Sao Tome and Principe</t>
  </si>
  <si>
    <t>SGS</t>
  </si>
  <si>
    <t>Saudi Arabia</t>
  </si>
  <si>
    <t>Senegal</t>
  </si>
  <si>
    <t>SJM</t>
  </si>
  <si>
    <t>SRB</t>
  </si>
  <si>
    <t>Serbia</t>
  </si>
  <si>
    <t>SLB</t>
  </si>
  <si>
    <t>SYC</t>
  </si>
  <si>
    <t>Seychelles</t>
  </si>
  <si>
    <t>SLE</t>
  </si>
  <si>
    <t>Sierra Leone</t>
  </si>
  <si>
    <t>Singapore</t>
  </si>
  <si>
    <t>SXM</t>
  </si>
  <si>
    <t>Sint Maarten (Dutch part)</t>
  </si>
  <si>
    <t>SOM</t>
  </si>
  <si>
    <t>SVK</t>
  </si>
  <si>
    <t>Slovakia</t>
  </si>
  <si>
    <t>SVN</t>
  </si>
  <si>
    <t>Slovenia</t>
  </si>
  <si>
    <t>Solomon Islands</t>
  </si>
  <si>
    <t>SSD</t>
  </si>
  <si>
    <t>Somalia</t>
  </si>
  <si>
    <t>ZAF</t>
  </si>
  <si>
    <t>South Africa</t>
  </si>
  <si>
    <t>SUR</t>
  </si>
  <si>
    <t>South Georgia and the South Sandwich Islands</t>
  </si>
  <si>
    <t>South Sudan</t>
  </si>
  <si>
    <t>Spain</t>
  </si>
  <si>
    <t>SWE</t>
  </si>
  <si>
    <t>Sri Lanka</t>
  </si>
  <si>
    <t>Sudan</t>
  </si>
  <si>
    <t>Suriname</t>
  </si>
  <si>
    <t>Svalbard and Jan Mayen</t>
  </si>
  <si>
    <t>SYR</t>
  </si>
  <si>
    <t>Sweden</t>
  </si>
  <si>
    <t>TCA</t>
  </si>
  <si>
    <t>Switzerland</t>
  </si>
  <si>
    <t>Syrian Arab Republic</t>
  </si>
  <si>
    <t>TGO</t>
  </si>
  <si>
    <t>TWN</t>
  </si>
  <si>
    <t>Taiwan, Province of China</t>
  </si>
  <si>
    <t>THA</t>
  </si>
  <si>
    <t>TJK</t>
  </si>
  <si>
    <t>Tajikistan</t>
  </si>
  <si>
    <t>TZA</t>
  </si>
  <si>
    <t>Tanzania, United Republic of</t>
  </si>
  <si>
    <t>TKL</t>
  </si>
  <si>
    <t>Thailand</t>
  </si>
  <si>
    <t>TKM</t>
  </si>
  <si>
    <t>TLS</t>
  </si>
  <si>
    <t>Timor-Leste</t>
  </si>
  <si>
    <t>Togo</t>
  </si>
  <si>
    <t>TON</t>
  </si>
  <si>
    <t>Tokelau</t>
  </si>
  <si>
    <t>TTO</t>
  </si>
  <si>
    <t>Tonga</t>
  </si>
  <si>
    <t>TUN</t>
  </si>
  <si>
    <t>Trinidad and Tobago</t>
  </si>
  <si>
    <t>TUR</t>
  </si>
  <si>
    <t>Tunisia</t>
  </si>
  <si>
    <t>TUV</t>
  </si>
  <si>
    <t>Türkiye</t>
  </si>
  <si>
    <t>Turkmenistan</t>
  </si>
  <si>
    <t>Turks and Caicos Islands</t>
  </si>
  <si>
    <t>UGA</t>
  </si>
  <si>
    <t>Tuvalu</t>
  </si>
  <si>
    <t>UKR</t>
  </si>
  <si>
    <t>Uganda</t>
  </si>
  <si>
    <t>UMI</t>
  </si>
  <si>
    <t>Ukraine</t>
  </si>
  <si>
    <t>URY</t>
  </si>
  <si>
    <t>United Arab Emirates</t>
  </si>
  <si>
    <t>USA</t>
  </si>
  <si>
    <t>United Kingdom of Great Britain and Northern Ireland</t>
  </si>
  <si>
    <t>UZB</t>
  </si>
  <si>
    <t>United States of America</t>
  </si>
  <si>
    <t>United States Minor Outlying Islands</t>
  </si>
  <si>
    <t>Uruguay</t>
  </si>
  <si>
    <t>VEN</t>
  </si>
  <si>
    <t>Uzbekistan</t>
  </si>
  <si>
    <t>VGB</t>
  </si>
  <si>
    <t>VUT</t>
  </si>
  <si>
    <t>Vanuatu</t>
  </si>
  <si>
    <t>VIR</t>
  </si>
  <si>
    <t>Venezuela, Bolivarian Republic of</t>
  </si>
  <si>
    <t>VNM</t>
  </si>
  <si>
    <t>Viet Nam</t>
  </si>
  <si>
    <t>Virgin Islands, British</t>
  </si>
  <si>
    <t>WLF</t>
  </si>
  <si>
    <t>Virgin Islands, U.S.</t>
  </si>
  <si>
    <t>Wallis and Futuna</t>
  </si>
  <si>
    <t>YEM</t>
  </si>
  <si>
    <t>Western Sahara</t>
  </si>
  <si>
    <t>Yemen</t>
  </si>
  <si>
    <t>ZMB</t>
  </si>
  <si>
    <t>Zambia</t>
  </si>
  <si>
    <t>ZWE</t>
  </si>
  <si>
    <t>Zimbabwe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</si>
</sst>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yyyy"/>
    <numFmt numFmtId="165" formatCode="\£#,##0.00;[Red]\(\£#,##0.00\);\-"/>
    <numFmt numFmtId="166" formatCode="\£#,##0.00;\(\£#,##0.00\);&quot;-&quot;"/>
    <numFmt numFmtId="167" formatCode="\£#,##0.00"/>
  </numFmts>
  <fonts count="30">
    <font>
      <sz val="11"/>
      <color theme="1"/>
      <name val="Calibri"/>
      <family val="2"/>
      <scheme val="minor"/>
    </font>
    <font>
      <sz val="11"/>
      <color theme="1"/>
      <name val="Calibri"/>
      <family val="2"/>
      <charset val="1"/>
    </font>
    <font>
      <b/>
      <sz val="16"/>
      <color rgb="FF000000"/>
      <name val="Calibri"/>
    </font>
    <font>
      <b/>
      <sz val="11"/>
      <color rgb="FF1F4E78"/>
      <name val="Calibri"/>
    </font>
    <font>
      <sz val="11"/>
      <color rgb="FF64748B"/>
      <name val="Calibri"/>
    </font>
    <font>
      <b/>
      <sz val="11"/>
      <color rgb="FF0070C0"/>
      <name val="Calibri"/>
    </font>
    <font>
      <i/>
      <sz val="10"/>
      <color rgb="FF666666"/>
      <name val="Calibri"/>
    </font>
    <font>
      <sz val="10"/>
      <color rgb="FF334155"/>
      <name val="Calibri"/>
    </font>
    <font>
      <sz val="10"/>
      <color rgb="FF475569"/>
      <name val="Calibri"/>
    </font>
    <font>
      <sz val="11"/>
      <color rgb="FF0070C0"/>
      <name val="Calibri"/>
    </font>
    <font>
      <sz val="11"/>
      <color rgb="FF666666"/>
      <name val="Calibri"/>
      <family val="2"/>
      <charset val="1"/>
    </font>
    <font>
      <sz val="11"/>
      <color rgb="FF000000"/>
      <name val="Calibri"/>
    </font>
    <font>
      <b/>
      <sz val="11"/>
      <name val="Calibri"/>
      <family val="2"/>
      <charset val="1"/>
    </font>
    <font>
      <sz val="10"/>
      <name val="Arial"/>
      <family val="2"/>
    </font>
    <font>
      <u/>
      <sz val="11"/>
      <color theme="10"/>
      <name val="Calibri"/>
      <family val="2"/>
      <scheme val="minor"/>
    </font>
    <font>
      <b/>
      <sz val="16"/>
      <color rgb="FF009FE3"/>
      <name val="Arial"/>
    </font>
    <font>
      <b/>
      <sz val="16"/>
      <color rgb="FF000000"/>
      <name val="Arial"/>
    </font>
    <font>
      <sz val="11"/>
      <color rgb="FF666666"/>
      <name val="Arial"/>
    </font>
    <font>
      <sz val="10"/>
      <color rgb="FF1F1F1F"/>
      <name val="Arial"/>
    </font>
    <font>
      <b/>
      <sz val="11"/>
      <color rgb="FF1F4E78"/>
      <name val="Arial"/>
    </font>
    <font>
      <b/>
      <sz val="11"/>
      <color rgb="FFFFFFFF"/>
      <name val="Arial"/>
    </font>
    <font>
      <b/>
      <sz val="11"/>
      <color rgb="FF000000"/>
      <name val="Arial"/>
    </font>
    <font>
      <sz val="11"/>
      <color rgb="FF000000"/>
      <name val="Arial"/>
    </font>
    <font>
      <i/>
      <sz val="10"/>
      <color rgb="FF666666"/>
      <name val="Arial"/>
    </font>
    <font>
      <sz val="10"/>
      <color rgb="FF000000"/>
      <name val="Arial"/>
    </font>
    <font>
      <sz val="11"/>
      <color rgb="FF0070C0"/>
      <name val="Arial"/>
    </font>
    <font>
      <sz val="9"/>
      <color rgb="FF000000"/>
      <name val="Arial"/>
    </font>
    <font>
      <b/>
      <sz val="11"/>
      <color rgb="FF9C0006"/>
      <name val="Arial"/>
    </font>
    <font>
      <b/>
      <sz val="10"/>
      <color rgb="FF7F7F7F"/>
      <name val="Arial"/>
    </font>
    <font>
      <sz val="11"/>
      <color rgb="FF008000"/>
      <name val="Arial"/>
    </font>
  </fonts>
  <fills count="13">
    <fill>
      <patternFill patternType="none"/>
    </fill>
    <fill>
      <patternFill patternType="gray125"/>
    </fill>
    <fill>
      <patternFill patternType="solid">
        <fgColor rgb="FFFFFFFF"/>
        <bgColor rgb="FF000000"/>
      </patternFill>
    </fill>
    <fill>
      <patternFill patternType="solid">
        <fgColor rgb="FFD9EAF7"/>
        <bgColor indexed="64"/>
      </patternFill>
    </fill>
    <fill>
      <patternFill patternType="solid">
        <fgColor rgb="FFFFF2CC"/>
        <bgColor indexed="64"/>
      </patternFill>
    </fill>
    <fill>
      <patternFill patternType="solid">
        <fgColor rgb="FFFFFFFF"/>
        <bgColor indexed="64"/>
      </patternFill>
    </fill>
    <fill>
      <patternFill patternType="solid">
        <fgColor rgb="FFE0F2FE"/>
        <bgColor indexed="64"/>
      </patternFill>
    </fill>
    <fill>
      <patternFill patternType="solid">
        <fgColor rgb="FF0EA5E9"/>
        <bgColor indexed="64"/>
      </patternFill>
    </fill>
    <fill>
      <patternFill patternType="solid">
        <fgColor rgb="FFF1F5F9"/>
        <bgColor indexed="64"/>
      </patternFill>
    </fill>
    <fill>
      <patternFill patternType="solid">
        <fgColor rgb="FFFFF3E0"/>
        <bgColor indexed="64"/>
      </patternFill>
    </fill>
    <fill>
      <patternFill patternType="solid">
        <fgColor rgb="FFF4CCCC"/>
        <bgColor indexed="64"/>
      </patternFill>
    </fill>
    <fill>
      <patternFill patternType="solid">
        <fgColor rgb="FFC00000"/>
        <bgColor indexed="64"/>
      </patternFill>
    </fill>
    <fill>
      <patternFill patternType="solid">
        <fgColor rgb="FFD9D9D9"/>
        <bgColor indexed="64"/>
      </patternFill>
    </fill>
  </fills>
  <borders count="44">
    <border>
      <left/>
      <right/>
      <top/>
      <bottom/>
      <diagonal/>
    </border>
    <border>
      <left/>
      <right/>
      <top/>
      <bottom style="medium">
        <color rgb="FF5B9BD5"/>
      </bottom>
      <diagonal/>
    </border>
    <border>
      <left style="thin">
        <color rgb="FFFFC000"/>
      </left>
      <right style="thin">
        <color rgb="FFFFC000"/>
      </right>
      <top style="thin">
        <color rgb="FFFFC000"/>
      </top>
      <bottom style="thin">
        <color rgb="FFFFC000"/>
      </bottom>
      <diagonal/>
    </border>
    <border>
      <left style="thin">
        <color rgb="FFFFC000"/>
      </left>
      <right style="thin">
        <color rgb="FFFFC000"/>
      </right>
      <top style="thin">
        <color rgb="FFFFC000"/>
      </top>
      <bottom style="thin">
        <color rgb="FFF4B183"/>
      </bottom>
      <diagonal/>
    </border>
    <border>
      <left style="thin">
        <color rgb="FFFFC000"/>
      </left>
      <right style="thin">
        <color rgb="FFFFC000"/>
      </right>
      <top style="thin">
        <color rgb="FFF4B183"/>
      </top>
      <bottom/>
      <diagonal/>
    </border>
    <border>
      <left style="medium">
        <color rgb="FF0EA5E9"/>
      </left>
      <right/>
      <top style="medium">
        <color rgb="FF0EA5E9"/>
      </top>
      <bottom/>
      <diagonal/>
    </border>
    <border>
      <left/>
      <right/>
      <top style="medium">
        <color rgb="FF0EA5E9"/>
      </top>
      <bottom/>
      <diagonal/>
    </border>
    <border>
      <left/>
      <right style="medium">
        <color rgb="FF0EA5E9"/>
      </right>
      <top style="medium">
        <color rgb="FF0EA5E9"/>
      </top>
      <bottom/>
      <diagonal/>
    </border>
    <border>
      <left style="medium">
        <color rgb="FF0EA5E9"/>
      </left>
      <right/>
      <top/>
      <bottom/>
      <diagonal/>
    </border>
    <border>
      <left style="thin">
        <color rgb="FFFFC000"/>
      </left>
      <right style="thin">
        <color rgb="FFF4B183"/>
      </right>
      <top style="thin">
        <color rgb="FFFFC000"/>
      </top>
      <bottom style="thin">
        <color rgb="FFF4B183"/>
      </bottom>
      <diagonal/>
    </border>
    <border>
      <left style="thin">
        <color rgb="FFF4B183"/>
      </left>
      <right style="thin">
        <color rgb="FFF4B183"/>
      </right>
      <top style="thin">
        <color rgb="FFFFC000"/>
      </top>
      <bottom style="thin">
        <color rgb="FFF4B183"/>
      </bottom>
      <diagonal/>
    </border>
    <border>
      <left style="medium">
        <color rgb="FF0EA5E9"/>
      </left>
      <right/>
      <top/>
      <bottom style="medium">
        <color rgb="FF0EA5E9"/>
      </bottom>
      <diagonal/>
    </border>
    <border>
      <left style="thin">
        <color rgb="FFFFC000"/>
      </left>
      <right style="thin">
        <color rgb="FFF4B183"/>
      </right>
      <top style="thin">
        <color rgb="FFF4B183"/>
      </top>
      <bottom style="thin">
        <color rgb="FFF4B183"/>
      </bottom>
      <diagonal/>
    </border>
    <border>
      <left style="thin">
        <color rgb="FFF4B183"/>
      </left>
      <right style="thin">
        <color rgb="FFF4B183"/>
      </right>
      <top style="thin">
        <color rgb="FFF4B183"/>
      </top>
      <bottom style="thin">
        <color rgb="FFF4B183"/>
      </bottom>
      <diagonal/>
    </border>
    <border>
      <left style="thin">
        <color rgb="FFFFC000"/>
      </left>
      <right style="thin">
        <color rgb="FFF4B183"/>
      </right>
      <top style="thin">
        <color rgb="FFF4B183"/>
      </top>
      <bottom/>
      <diagonal/>
    </border>
    <border>
      <left style="thin">
        <color rgb="FFF4B183"/>
      </left>
      <right style="thin">
        <color rgb="FFF4B183"/>
      </right>
      <top style="thin">
        <color rgb="FFF4B183"/>
      </top>
      <bottom/>
      <diagonal/>
    </border>
    <border>
      <left style="thin">
        <color rgb="FFFFC000"/>
      </left>
      <right style="thin">
        <color rgb="FFF4B183"/>
      </right>
      <top style="thin">
        <color rgb="FFFFC000"/>
      </top>
      <bottom/>
      <diagonal/>
    </border>
    <border>
      <left style="thin">
        <color rgb="FFF4B183"/>
      </left>
      <right style="thin">
        <color rgb="FFF4B183"/>
      </right>
      <top style="thin">
        <color rgb="FFFFC000"/>
      </top>
      <bottom/>
      <diagonal/>
    </border>
    <border>
      <left/>
      <right/>
      <top/>
      <bottom style="medium">
        <color rgb="FF0EA5E9"/>
      </bottom>
      <diagonal/>
    </border>
    <border>
      <left/>
      <right style="medium">
        <color rgb="FF0EA5E9"/>
      </right>
      <top/>
      <bottom style="medium">
        <color rgb="FF0EA5E9"/>
      </bottom>
      <diagonal/>
    </border>
    <border>
      <left style="thin">
        <color rgb="FFF4B183"/>
      </left>
      <right style="medium">
        <color rgb="FF0EA5E9"/>
      </right>
      <top style="thin">
        <color rgb="FFFFC000"/>
      </top>
      <bottom style="thin">
        <color rgb="FFF4B183"/>
      </bottom>
      <diagonal/>
    </border>
    <border>
      <left style="thin">
        <color rgb="FFFFC000"/>
      </left>
      <right style="thin">
        <color rgb="FFF4B183"/>
      </right>
      <top style="thin">
        <color rgb="FFF4B183"/>
      </top>
      <bottom style="medium">
        <color rgb="FF0EA5E9"/>
      </bottom>
      <diagonal/>
    </border>
    <border>
      <left style="thin">
        <color rgb="FFF4B183"/>
      </left>
      <right style="thin">
        <color rgb="FFF4B183"/>
      </right>
      <top style="thin">
        <color rgb="FFF4B183"/>
      </top>
      <bottom style="medium">
        <color rgb="FF0EA5E9"/>
      </bottom>
      <diagonal/>
    </border>
    <border>
      <left style="thin">
        <color rgb="FFF4B183"/>
      </left>
      <right style="medium">
        <color rgb="FF0EA5E9"/>
      </right>
      <top style="thin">
        <color rgb="FFF4B183"/>
      </top>
      <bottom style="medium">
        <color rgb="FF0EA5E9"/>
      </bottom>
      <diagonal/>
    </border>
    <border>
      <left style="thin">
        <color rgb="FFF4B183"/>
      </left>
      <right style="medium">
        <color rgb="FF0EA5E9"/>
      </right>
      <top style="thin">
        <color rgb="FFF4B183"/>
      </top>
      <bottom style="thin">
        <color rgb="FFF4B183"/>
      </bottom>
      <diagonal/>
    </border>
    <border>
      <left style="thin">
        <color rgb="FFF4B183"/>
      </left>
      <right style="medium">
        <color rgb="FF0EA5E9"/>
      </right>
      <top style="thin">
        <color rgb="FFF4B183"/>
      </top>
      <bottom/>
      <diagonal/>
    </border>
    <border>
      <left style="thin">
        <color rgb="FFF4B183"/>
      </left>
      <right style="medium">
        <color rgb="FF0EA5E9"/>
      </right>
      <top style="thin">
        <color rgb="FFFFC000"/>
      </top>
      <bottom/>
      <diagonal/>
    </border>
    <border>
      <left style="thin">
        <color rgb="FFFFC000"/>
      </left>
      <right style="thin">
        <color rgb="FFF4B183"/>
      </right>
      <top style="thin">
        <color rgb="FFFFC000"/>
      </top>
      <bottom style="medium">
        <color rgb="FF0EA5E9"/>
      </bottom>
      <diagonal/>
    </border>
    <border>
      <left style="thin">
        <color rgb="FFF4B183"/>
      </left>
      <right style="thin">
        <color rgb="FFF4B183"/>
      </right>
      <top style="thin">
        <color rgb="FFFFC000"/>
      </top>
      <bottom style="medium">
        <color rgb="FF0EA5E9"/>
      </bottom>
      <diagonal/>
    </border>
    <border>
      <left style="thin">
        <color rgb="FFF4B183"/>
      </left>
      <right style="medium">
        <color rgb="FF0EA5E9"/>
      </right>
      <top style="thin">
        <color rgb="FFFFC000"/>
      </top>
      <bottom style="medium">
        <color rgb="FF0EA5E9"/>
      </bottom>
      <diagonal/>
    </border>
    <border>
      <left style="medium">
        <color rgb="FF0EA5E9"/>
      </left>
      <right/>
      <top style="medium">
        <color rgb="FF0EA5E9"/>
      </top>
      <bottom style="thin">
        <color rgb="FF94A3B8"/>
      </bottom>
      <diagonal/>
    </border>
    <border>
      <left/>
      <right style="medium">
        <color rgb="FF0EA5E9"/>
      </right>
      <top style="medium">
        <color rgb="FF0EA5E9"/>
      </top>
      <bottom style="thin">
        <color rgb="FF94A3B8"/>
      </bottom>
      <diagonal/>
    </border>
    <border>
      <left style="medium">
        <color rgb="FF0EA5E9"/>
      </left>
      <right/>
      <top style="thin">
        <color rgb="FF94A3B8"/>
      </top>
      <bottom style="thin">
        <color rgb="FF94A3B8"/>
      </bottom>
      <diagonal/>
    </border>
    <border>
      <left/>
      <right style="medium">
        <color rgb="FF0EA5E9"/>
      </right>
      <top style="thin">
        <color rgb="FF94A3B8"/>
      </top>
      <bottom style="thin">
        <color rgb="FF94A3B8"/>
      </bottom>
      <diagonal/>
    </border>
    <border>
      <left style="medium">
        <color rgb="FF0EA5E9"/>
      </left>
      <right/>
      <top style="thin">
        <color rgb="FF94A3B8"/>
      </top>
      <bottom style="medium">
        <color rgb="FF0EA5E9"/>
      </bottom>
      <diagonal/>
    </border>
    <border>
      <left/>
      <right style="medium">
        <color rgb="FF0EA5E9"/>
      </right>
      <top style="thin">
        <color rgb="FF94A3B8"/>
      </top>
      <bottom style="medium">
        <color rgb="FF0EA5E9"/>
      </bottom>
      <diagonal/>
    </border>
    <border>
      <left style="medium">
        <color rgb="FF4472C4"/>
      </left>
      <right style="thick">
        <color rgb="FF000000"/>
      </right>
      <top style="medium">
        <color rgb="FF4472C4"/>
      </top>
      <bottom/>
      <diagonal/>
    </border>
    <border>
      <left/>
      <right style="medium">
        <color rgb="FF4472C4"/>
      </right>
      <top style="medium">
        <color rgb="FF4472C4"/>
      </top>
      <bottom/>
      <diagonal/>
    </border>
    <border>
      <left/>
      <right/>
      <top style="thick">
        <color rgb="FF1F4E78"/>
      </top>
      <bottom style="thick">
        <color rgb="FF1F4E78"/>
      </bottom>
      <diagonal/>
    </border>
    <border>
      <left style="thick">
        <color rgb="FF1F4E78"/>
      </left>
      <right/>
      <top style="thick">
        <color rgb="FF1F4E78"/>
      </top>
      <bottom style="thick">
        <color rgb="FF1F4E78"/>
      </bottom>
      <diagonal/>
    </border>
    <border>
      <left/>
      <right style="thick">
        <color rgb="FF1F4E78"/>
      </right>
      <top style="thick">
        <color rgb="FF1F4E78"/>
      </top>
      <bottom style="thick">
        <color rgb="FF1F4E78"/>
      </bottom>
      <diagonal/>
    </border>
    <border>
      <left/>
      <right/>
      <top style="medium">
        <color rgb="FFC00000"/>
      </top>
      <bottom style="medium">
        <color rgb="FFC00000"/>
      </bottom>
      <diagonal/>
    </border>
    <border>
      <left style="medium">
        <color rgb="FFC00000"/>
      </left>
      <right/>
      <top style="medium">
        <color rgb="FFC00000"/>
      </top>
      <bottom style="medium">
        <color rgb="FFC00000"/>
      </bottom>
      <diagonal/>
    </border>
    <border>
      <left/>
      <right style="medium">
        <color rgb="FFC00000"/>
      </right>
      <top style="medium">
        <color rgb="FFC00000"/>
      </top>
      <bottom style="medium">
        <color rgb="FFC00000"/>
      </bottom>
      <diagonal/>
    </border>
  </borders>
  <cellStyleXfs count="2">
    <xf numFmtId="0" fontId="0" fillId="0" borderId="0"/>
    <xf numFmtId="0" fontId="14" fillId="0" borderId="0" applyNumberFormat="0" applyFill="0" applyBorder="0" applyAlignment="0" applyProtection="0"/>
  </cellStyleXfs>
  <cellXfs count="110">
    <xf numFmtId="0" fontId="0" fillId="0" borderId="0" xfId="0"/>
    <xf numFmtId="0" fontId="1" fillId="0" borderId="0" xfId="0" applyFont="1"/>
    <xf numFmtId="0" fontId="1" fillId="0" borderId="0" xfId="0" applyFont="1" applyAlignment="1">
      <alignment wrapText="1"/>
    </xf>
    <xf numFmtId="0" fontId="9" fillId="4" borderId="4" xfId="0" applyFont="1" applyFill="1" applyBorder="1" applyAlignment="1" applyProtection="1">
      <alignment horizontal="center" wrapText="1"/>
      <protection locked="0"/>
    </xf>
    <xf numFmtId="0" fontId="11" fillId="5" borderId="0" xfId="0" applyFont="1" applyFill="1" applyAlignment="1">
      <alignment horizontal="left" wrapText="1"/>
    </xf>
    <xf numFmtId="0" fontId="11" fillId="5" borderId="0" xfId="0" applyFont="1" applyFill="1" applyAlignment="1">
      <alignment horizontal="left"/>
    </xf>
    <xf numFmtId="164" fontId="9" fillId="4" borderId="3" xfId="0" applyNumberFormat="1" applyFont="1" applyFill="1" applyBorder="1" applyAlignment="1" applyProtection="1">
      <alignment horizontal="center"/>
      <protection locked="0"/>
    </xf>
    <xf numFmtId="164" fontId="9" fillId="5" borderId="0" xfId="0" applyNumberFormat="1" applyFont="1" applyFill="1" applyAlignment="1">
      <alignment horizontal="center" wrapText="1"/>
    </xf>
    <xf numFmtId="0" fontId="9" fillId="5" borderId="0" xfId="0" applyFont="1" applyFill="1" applyAlignment="1">
      <alignment horizontal="center" wrapText="1"/>
    </xf>
    <xf numFmtId="164" fontId="9" fillId="4" borderId="4" xfId="0" applyNumberFormat="1" applyFont="1" applyFill="1" applyBorder="1" applyAlignment="1" applyProtection="1">
      <alignment horizontal="center"/>
      <protection locked="0"/>
    </xf>
    <xf numFmtId="0" fontId="9" fillId="4" borderId="2" xfId="0" applyFont="1" applyFill="1" applyBorder="1" applyAlignment="1" applyProtection="1">
      <alignment horizontal="center"/>
      <protection locked="0"/>
    </xf>
    <xf numFmtId="0" fontId="1" fillId="0" borderId="0" xfId="0" applyFont="1" applyAlignment="1">
      <alignment horizontal="left" vertical="top"/>
    </xf>
    <xf numFmtId="0" fontId="12" fillId="0" borderId="0" xfId="0" applyFont="1" applyAlignment="1">
      <alignment horizontal="left" vertical="top"/>
    </xf>
    <xf numFmtId="0" fontId="12" fillId="0" borderId="0" xfId="0" applyFont="1"/>
    <xf numFmtId="167" fontId="1" fillId="0" borderId="0" xfId="0" applyNumberFormat="1" applyFont="1"/>
    <xf numFmtId="0" fontId="6" fillId="5" borderId="0" xfId="0" applyFont="1" applyFill="1" applyAlignment="1">
      <alignment horizontal="left"/>
    </xf>
    <xf numFmtId="0" fontId="2" fillId="0" borderId="0" xfId="0" applyFont="1" applyAlignment="1"/>
    <xf numFmtId="0" fontId="3" fillId="3" borderId="0" xfId="0" applyFont="1" applyFill="1" applyAlignment="1">
      <alignment horizontal="left"/>
    </xf>
    <xf numFmtId="0" fontId="3" fillId="3" borderId="1" xfId="0" applyFont="1" applyFill="1" applyBorder="1" applyAlignment="1">
      <alignment horizontal="left"/>
    </xf>
    <xf numFmtId="0" fontId="4" fillId="0" borderId="0" xfId="0" applyFont="1" applyAlignment="1"/>
    <xf numFmtId="0" fontId="5" fillId="4" borderId="2" xfId="0" applyFont="1" applyFill="1" applyBorder="1" applyAlignment="1">
      <alignment horizontal="center"/>
    </xf>
    <xf numFmtId="0" fontId="6" fillId="5" borderId="0" xfId="0" applyFont="1" applyFill="1" applyAlignment="1">
      <alignment horizontal="left"/>
    </xf>
    <xf numFmtId="0" fontId="7" fillId="5" borderId="0" xfId="0" applyFont="1" applyFill="1" applyAlignment="1">
      <alignment horizontal="left"/>
    </xf>
    <xf numFmtId="0" fontId="8" fillId="0" borderId="0" xfId="0" applyFont="1" applyAlignment="1"/>
    <xf numFmtId="0" fontId="10" fillId="0" borderId="0" xfId="0" applyFont="1" applyAlignment="1"/>
    <xf numFmtId="0" fontId="15" fillId="2" borderId="0" xfId="0" applyFont="1" applyFill="1" applyAlignment="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0" fontId="18" fillId="5" borderId="0" xfId="0" applyFont="1" applyFill="1" applyAlignment="1">
      <alignment horizontal="left" vertical="center"/>
    </xf>
    <xf numFmtId="0" fontId="19" fillId="3" borderId="1" xfId="0" applyFont="1" applyFill="1" applyBorder="1" applyAlignment="1">
      <alignment horizontal="left" vertical="center" wrapText="1"/>
    </xf>
    <xf numFmtId="0" fontId="19" fillId="6" borderId="0" xfId="0" applyFont="1" applyFill="1" applyAlignment="1">
      <alignment horizontal="left" vertical="center" wrapText="1"/>
    </xf>
    <xf numFmtId="0" fontId="19" fillId="6" borderId="5" xfId="0" applyFont="1" applyFill="1" applyBorder="1" applyAlignment="1">
      <alignment horizontal="left" vertical="center" wrapText="1"/>
    </xf>
    <xf numFmtId="0" fontId="19" fillId="6" borderId="6" xfId="0" applyFont="1" applyFill="1" applyBorder="1" applyAlignment="1">
      <alignment horizontal="left" vertical="center" wrapText="1"/>
    </xf>
    <xf numFmtId="0" fontId="19" fillId="6" borderId="7" xfId="0" applyFont="1" applyFill="1" applyBorder="1" applyAlignment="1">
      <alignment horizontal="left" vertical="center" wrapText="1"/>
    </xf>
    <xf numFmtId="0" fontId="19" fillId="8" borderId="0" xfId="0" applyFont="1" applyFill="1" applyAlignment="1">
      <alignment horizontal="left" vertical="center" wrapText="1"/>
    </xf>
    <xf numFmtId="0" fontId="20" fillId="7" borderId="5" xfId="0" applyFont="1" applyFill="1" applyBorder="1" applyAlignment="1">
      <alignment horizontal="center" vertical="center" wrapText="1"/>
    </xf>
    <xf numFmtId="0" fontId="20" fillId="7" borderId="6" xfId="0" applyFont="1" applyFill="1" applyBorder="1" applyAlignment="1">
      <alignment horizontal="center" vertical="center" wrapText="1"/>
    </xf>
    <xf numFmtId="0" fontId="20" fillId="7" borderId="7" xfId="0" applyFont="1" applyFill="1" applyBorder="1" applyAlignment="1">
      <alignment horizontal="center" vertical="center" wrapText="1"/>
    </xf>
    <xf numFmtId="0" fontId="21" fillId="0" borderId="0" xfId="0" applyFont="1" applyAlignment="1">
      <alignment horizontal="left" vertical="center"/>
    </xf>
    <xf numFmtId="0" fontId="22" fillId="0" borderId="0" xfId="0" applyFont="1" applyAlignment="1">
      <alignment horizontal="left" vertical="center"/>
    </xf>
    <xf numFmtId="0" fontId="22" fillId="0" borderId="0" xfId="0" applyFont="1" applyAlignment="1"/>
    <xf numFmtId="0" fontId="22" fillId="0" borderId="0" xfId="0" applyFont="1"/>
    <xf numFmtId="0" fontId="22" fillId="3" borderId="1" xfId="0" applyFont="1" applyFill="1" applyBorder="1" applyAlignment="1">
      <alignment horizontal="left"/>
    </xf>
    <xf numFmtId="0" fontId="21" fillId="0" borderId="8" xfId="0" applyFont="1" applyBorder="1" applyAlignment="1">
      <alignment horizontal="left" vertical="center"/>
    </xf>
    <xf numFmtId="0" fontId="21" fillId="0" borderId="11" xfId="0" applyFont="1" applyBorder="1" applyAlignment="1">
      <alignment horizontal="left" vertical="center"/>
    </xf>
    <xf numFmtId="0" fontId="21" fillId="0" borderId="11" xfId="0" applyFont="1" applyBorder="1" applyAlignment="1">
      <alignment horizontal="left" vertical="center" wrapText="1"/>
    </xf>
    <xf numFmtId="0" fontId="21" fillId="8" borderId="11" xfId="0" applyFont="1" applyFill="1" applyBorder="1" applyAlignment="1">
      <alignment horizontal="left" vertical="center"/>
    </xf>
    <xf numFmtId="0" fontId="21" fillId="0" borderId="8" xfId="0" applyFont="1" applyBorder="1" applyAlignment="1">
      <alignment horizontal="left" vertical="center" wrapText="1"/>
    </xf>
    <xf numFmtId="0" fontId="21" fillId="6" borderId="5" xfId="0" applyFont="1" applyFill="1" applyBorder="1" applyAlignment="1">
      <alignment horizontal="left" vertical="center"/>
    </xf>
    <xf numFmtId="0" fontId="21" fillId="6" borderId="8" xfId="0" applyFont="1" applyFill="1" applyBorder="1" applyAlignment="1">
      <alignment horizontal="left" vertical="center"/>
    </xf>
    <xf numFmtId="0" fontId="21" fillId="6" borderId="30" xfId="0" applyFont="1" applyFill="1" applyBorder="1" applyAlignment="1">
      <alignment horizontal="left" vertical="center"/>
    </xf>
    <xf numFmtId="0" fontId="21" fillId="6" borderId="32" xfId="0" applyFont="1" applyFill="1" applyBorder="1" applyAlignment="1">
      <alignment horizontal="left" vertical="center" wrapText="1"/>
    </xf>
    <xf numFmtId="0" fontId="21" fillId="6" borderId="34" xfId="0" applyFont="1" applyFill="1" applyBorder="1" applyAlignment="1">
      <alignment horizontal="left" vertical="center" wrapText="1"/>
    </xf>
    <xf numFmtId="0" fontId="21" fillId="0" borderId="5" xfId="0" applyFont="1" applyBorder="1" applyAlignment="1">
      <alignment horizontal="left" vertical="center" wrapText="1"/>
    </xf>
    <xf numFmtId="0" fontId="22" fillId="0" borderId="0" xfId="0" applyFont="1" applyAlignment="1">
      <alignment horizontal="left" vertical="center"/>
    </xf>
    <xf numFmtId="0" fontId="23" fillId="0" borderId="0" xfId="0" applyFont="1" applyAlignment="1">
      <alignment horizontal="left" vertical="center"/>
    </xf>
    <xf numFmtId="0" fontId="23" fillId="0" borderId="0" xfId="0" applyFont="1" applyAlignment="1">
      <alignment vertical="center"/>
    </xf>
    <xf numFmtId="0" fontId="24" fillId="9" borderId="42" xfId="0" applyFont="1" applyFill="1" applyBorder="1" applyAlignment="1">
      <alignment horizontal="left" vertical="top" wrapText="1"/>
    </xf>
    <xf numFmtId="0" fontId="24" fillId="9" borderId="41" xfId="0" applyFont="1" applyFill="1" applyBorder="1" applyAlignment="1">
      <alignment horizontal="left" vertical="top" wrapText="1"/>
    </xf>
    <xf numFmtId="0" fontId="24" fillId="9" borderId="43" xfId="0" applyFont="1" applyFill="1" applyBorder="1" applyAlignment="1">
      <alignment horizontal="left" vertical="top" wrapText="1"/>
    </xf>
    <xf numFmtId="0" fontId="25" fillId="4" borderId="3" xfId="0" applyFont="1" applyFill="1" applyBorder="1" applyAlignment="1" applyProtection="1">
      <alignment horizontal="center" vertical="center"/>
      <protection locked="0"/>
    </xf>
    <xf numFmtId="0" fontId="25" fillId="4" borderId="9" xfId="0" applyFont="1" applyFill="1" applyBorder="1" applyAlignment="1" applyProtection="1">
      <alignment horizontal="left" vertical="center" wrapText="1"/>
      <protection locked="0"/>
    </xf>
    <xf numFmtId="0" fontId="25" fillId="4" borderId="10" xfId="0" applyFont="1" applyFill="1" applyBorder="1" applyAlignment="1" applyProtection="1">
      <alignment horizontal="left" vertical="center" wrapText="1"/>
      <protection locked="0"/>
    </xf>
    <xf numFmtId="0" fontId="25" fillId="4" borderId="20" xfId="0" applyFont="1" applyFill="1" applyBorder="1" applyAlignment="1" applyProtection="1">
      <alignment horizontal="left" vertical="center" wrapText="1"/>
      <protection locked="0"/>
    </xf>
    <xf numFmtId="0" fontId="25" fillId="4" borderId="21" xfId="0" applyFont="1" applyFill="1" applyBorder="1" applyAlignment="1" applyProtection="1">
      <alignment horizontal="center" vertical="center" wrapText="1"/>
      <protection locked="0"/>
    </xf>
    <xf numFmtId="0" fontId="25" fillId="4" borderId="22" xfId="0" applyFont="1" applyFill="1" applyBorder="1" applyAlignment="1" applyProtection="1">
      <alignment horizontal="center" vertical="center" wrapText="1"/>
      <protection locked="0"/>
    </xf>
    <xf numFmtId="0" fontId="25" fillId="4" borderId="23" xfId="0" applyFont="1" applyFill="1" applyBorder="1" applyAlignment="1" applyProtection="1">
      <alignment horizontal="center" vertical="center" wrapText="1"/>
      <protection locked="0"/>
    </xf>
    <xf numFmtId="165" fontId="25" fillId="4" borderId="9" xfId="0" applyNumberFormat="1" applyFont="1" applyFill="1" applyBorder="1" applyAlignment="1" applyProtection="1">
      <alignment horizontal="right" vertical="center"/>
      <protection locked="0"/>
    </xf>
    <xf numFmtId="165" fontId="25" fillId="4" borderId="10" xfId="0" applyNumberFormat="1" applyFont="1" applyFill="1" applyBorder="1" applyAlignment="1" applyProtection="1">
      <alignment horizontal="right" vertical="center"/>
      <protection locked="0"/>
    </xf>
    <xf numFmtId="165" fontId="25" fillId="4" borderId="20" xfId="0" applyNumberFormat="1" applyFont="1" applyFill="1" applyBorder="1" applyAlignment="1" applyProtection="1">
      <alignment horizontal="right" vertical="center"/>
      <protection locked="0"/>
    </xf>
    <xf numFmtId="165" fontId="25" fillId="4" borderId="12" xfId="0" applyNumberFormat="1" applyFont="1" applyFill="1" applyBorder="1" applyAlignment="1" applyProtection="1">
      <alignment horizontal="right" vertical="center"/>
      <protection locked="0"/>
    </xf>
    <xf numFmtId="165" fontId="25" fillId="4" borderId="13" xfId="0" applyNumberFormat="1" applyFont="1" applyFill="1" applyBorder="1" applyAlignment="1" applyProtection="1">
      <alignment horizontal="right" vertical="center"/>
      <protection locked="0"/>
    </xf>
    <xf numFmtId="165" fontId="25" fillId="4" borderId="24" xfId="0" applyNumberFormat="1" applyFont="1" applyFill="1" applyBorder="1" applyAlignment="1" applyProtection="1">
      <alignment horizontal="right" vertical="center"/>
      <protection locked="0"/>
    </xf>
    <xf numFmtId="165" fontId="25" fillId="4" borderId="14" xfId="0" applyNumberFormat="1" applyFont="1" applyFill="1" applyBorder="1" applyAlignment="1" applyProtection="1">
      <alignment horizontal="right" vertical="center"/>
      <protection locked="0"/>
    </xf>
    <xf numFmtId="165" fontId="25" fillId="4" borderId="15" xfId="0" applyNumberFormat="1" applyFont="1" applyFill="1" applyBorder="1" applyAlignment="1" applyProtection="1">
      <alignment horizontal="right" vertical="center"/>
      <protection locked="0"/>
    </xf>
    <xf numFmtId="165" fontId="25" fillId="4" borderId="25" xfId="0" applyNumberFormat="1" applyFont="1" applyFill="1" applyBorder="1" applyAlignment="1" applyProtection="1">
      <alignment horizontal="right" vertical="center"/>
      <protection locked="0"/>
    </xf>
    <xf numFmtId="0" fontId="25" fillId="4" borderId="16" xfId="0" applyFont="1" applyFill="1" applyBorder="1" applyAlignment="1" applyProtection="1">
      <alignment horizontal="center" vertical="center" wrapText="1"/>
      <protection locked="0"/>
    </xf>
    <xf numFmtId="0" fontId="25" fillId="4" borderId="17" xfId="0" applyFont="1" applyFill="1" applyBorder="1" applyAlignment="1" applyProtection="1">
      <alignment horizontal="center" vertical="center" wrapText="1"/>
      <protection locked="0"/>
    </xf>
    <xf numFmtId="0" fontId="25" fillId="4" borderId="26" xfId="0" applyFont="1" applyFill="1" applyBorder="1" applyAlignment="1" applyProtection="1">
      <alignment horizontal="center" vertical="center" wrapText="1"/>
      <protection locked="0"/>
    </xf>
    <xf numFmtId="165" fontId="25" fillId="4" borderId="21" xfId="0" applyNumberFormat="1" applyFont="1" applyFill="1" applyBorder="1" applyAlignment="1" applyProtection="1">
      <alignment horizontal="right" vertical="center"/>
      <protection locked="0"/>
    </xf>
    <xf numFmtId="165" fontId="25" fillId="4" borderId="22" xfId="0" applyNumberFormat="1" applyFont="1" applyFill="1" applyBorder="1" applyAlignment="1" applyProtection="1">
      <alignment horizontal="right" vertical="center"/>
      <protection locked="0"/>
    </xf>
    <xf numFmtId="165" fontId="25" fillId="4" borderId="23" xfId="0" applyNumberFormat="1" applyFont="1" applyFill="1" applyBorder="1" applyAlignment="1" applyProtection="1">
      <alignment horizontal="right" vertical="center"/>
      <protection locked="0"/>
    </xf>
    <xf numFmtId="165" fontId="25" fillId="4" borderId="27" xfId="0" applyNumberFormat="1" applyFont="1" applyFill="1" applyBorder="1" applyAlignment="1" applyProtection="1">
      <alignment horizontal="right" vertical="center"/>
      <protection locked="0"/>
    </xf>
    <xf numFmtId="165" fontId="25" fillId="4" borderId="28" xfId="0" applyNumberFormat="1" applyFont="1" applyFill="1" applyBorder="1" applyAlignment="1" applyProtection="1">
      <alignment horizontal="right" vertical="center"/>
      <protection locked="0"/>
    </xf>
    <xf numFmtId="165" fontId="25" fillId="4" borderId="29" xfId="0" applyNumberFormat="1" applyFont="1" applyFill="1" applyBorder="1" applyAlignment="1" applyProtection="1">
      <alignment horizontal="right" vertical="center"/>
      <protection locked="0"/>
    </xf>
    <xf numFmtId="0" fontId="22" fillId="0" borderId="0" xfId="0" applyFont="1" applyAlignment="1">
      <alignment horizontal="right" vertical="center"/>
    </xf>
    <xf numFmtId="166" fontId="22" fillId="6" borderId="6" xfId="0" applyNumberFormat="1" applyFont="1" applyFill="1" applyBorder="1" applyAlignment="1">
      <alignment horizontal="right" vertical="center"/>
    </xf>
    <xf numFmtId="166" fontId="22" fillId="6" borderId="7" xfId="0" applyNumberFormat="1" applyFont="1" applyFill="1" applyBorder="1" applyAlignment="1">
      <alignment horizontal="right" vertical="center"/>
    </xf>
    <xf numFmtId="166" fontId="22" fillId="6" borderId="0" xfId="0" applyNumberFormat="1" applyFont="1" applyFill="1" applyAlignment="1">
      <alignment horizontal="right" vertical="center"/>
    </xf>
    <xf numFmtId="166" fontId="22" fillId="6" borderId="0" xfId="0" applyNumberFormat="1" applyFont="1" applyFill="1" applyBorder="1" applyAlignment="1">
      <alignment horizontal="right" vertical="center"/>
    </xf>
    <xf numFmtId="166" fontId="22" fillId="6" borderId="18" xfId="0" applyNumberFormat="1" applyFont="1" applyFill="1" applyBorder="1" applyAlignment="1">
      <alignment horizontal="right" vertical="center"/>
    </xf>
    <xf numFmtId="166" fontId="22" fillId="6" borderId="19" xfId="0" applyNumberFormat="1" applyFont="1" applyFill="1" applyBorder="1" applyAlignment="1">
      <alignment horizontal="right" vertical="center"/>
    </xf>
    <xf numFmtId="166" fontId="22" fillId="6" borderId="31" xfId="0" applyNumberFormat="1" applyFont="1" applyFill="1" applyBorder="1" applyAlignment="1">
      <alignment horizontal="right" vertical="center"/>
    </xf>
    <xf numFmtId="166" fontId="22" fillId="6" borderId="33" xfId="0" applyNumberFormat="1" applyFont="1" applyFill="1" applyBorder="1" applyAlignment="1">
      <alignment horizontal="right" vertical="center"/>
    </xf>
    <xf numFmtId="166" fontId="22" fillId="6" borderId="35" xfId="0" applyNumberFormat="1" applyFont="1" applyFill="1" applyBorder="1" applyAlignment="1">
      <alignment horizontal="right" vertical="center"/>
    </xf>
    <xf numFmtId="0" fontId="26" fillId="0" borderId="0" xfId="0" applyFont="1" applyBorder="1" applyAlignment="1">
      <alignment horizontal="center" vertical="center" wrapText="1"/>
    </xf>
    <xf numFmtId="0" fontId="26" fillId="0" borderId="18" xfId="0" applyFont="1" applyBorder="1" applyAlignment="1">
      <alignment horizontal="center" vertical="center" wrapText="1"/>
    </xf>
    <xf numFmtId="0" fontId="26" fillId="0" borderId="19"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7" xfId="0" applyFont="1" applyBorder="1" applyAlignment="1">
      <alignment horizontal="center" vertical="center" wrapText="1"/>
    </xf>
    <xf numFmtId="0" fontId="27" fillId="10" borderId="36" xfId="0" applyFont="1" applyFill="1" applyBorder="1" applyAlignment="1">
      <alignment horizontal="centerContinuous" vertical="center" wrapText="1"/>
    </xf>
    <xf numFmtId="0" fontId="27" fillId="10" borderId="37" xfId="0" applyFont="1" applyFill="1" applyBorder="1" applyAlignment="1">
      <alignment horizontal="centerContinuous" vertical="center" wrapText="1"/>
    </xf>
    <xf numFmtId="0" fontId="20" fillId="11" borderId="40" xfId="0" applyFont="1" applyFill="1" applyBorder="1" applyAlignment="1">
      <alignment horizontal="centerContinuous" vertical="center" wrapText="1"/>
    </xf>
    <xf numFmtId="0" fontId="20" fillId="11" borderId="39" xfId="1" applyFont="1" applyFill="1" applyBorder="1" applyAlignment="1">
      <alignment horizontal="center" vertical="center" wrapText="1"/>
    </xf>
    <xf numFmtId="0" fontId="20" fillId="11" borderId="38" xfId="0" applyFont="1" applyFill="1" applyBorder="1" applyAlignment="1">
      <alignment horizontal="center" vertical="center" wrapText="1"/>
    </xf>
    <xf numFmtId="0" fontId="28" fillId="12" borderId="0" xfId="0" applyFont="1" applyFill="1" applyAlignment="1">
      <alignment horizontal="center" vertical="center" wrapText="1"/>
    </xf>
    <xf numFmtId="0" fontId="21" fillId="0" borderId="11" xfId="0" applyFont="1" applyBorder="1" applyAlignment="1" applyProtection="1">
      <alignment horizontal="left" vertical="center"/>
    </xf>
    <xf numFmtId="0" fontId="29" fillId="3" borderId="21" xfId="0" applyFont="1" applyFill="1" applyBorder="1" applyAlignment="1" applyProtection="1">
      <alignment horizontal="center" vertical="center" wrapText="1"/>
    </xf>
    <xf numFmtId="0" fontId="29" fillId="3" borderId="22" xfId="0" applyFont="1" applyFill="1" applyBorder="1" applyAlignment="1" applyProtection="1">
      <alignment horizontal="center" vertical="center" wrapText="1"/>
    </xf>
    <xf numFmtId="0" fontId="29" fillId="3" borderId="23" xfId="0" applyFont="1" applyFill="1" applyBorder="1" applyAlignment="1" applyProtection="1">
      <alignment horizontal="center" vertical="center" wrapText="1"/>
    </xf>
  </cellXfs>
  <cellStyles count="2">
    <cellStyle name="Hyperlink" xfId="1" builtinId="8"/>
    <cellStyle name="Normal" xfId="0" builtinId="0"/>
  </cellStyles>
  <dxfs count="14">
    <dxf>
      <font>
        <b/>
        <i val="0"/>
        <color rgb="FFA6A6A6"/>
      </font>
      <fill>
        <patternFill patternType="solid">
          <fgColor indexed="64"/>
          <bgColor rgb="FFF2F2F2"/>
        </patternFill>
      </fill>
    </dxf>
    <dxf>
      <font>
        <b/>
        <i val="0"/>
        <color rgb="FF006100"/>
      </font>
      <fill>
        <patternFill patternType="solid">
          <fgColor indexed="64"/>
          <bgColor rgb="FFC6EFCE"/>
        </patternFill>
      </fill>
    </dxf>
    <dxf>
      <font>
        <b/>
        <i val="0"/>
        <color rgb="FFA6A6A6"/>
      </font>
      <fill>
        <patternFill patternType="solid">
          <fgColor indexed="64"/>
          <bgColor rgb="FFF2F2F2"/>
        </patternFill>
      </fill>
    </dxf>
    <dxf>
      <font>
        <b/>
        <i val="0"/>
        <color rgb="FF006100"/>
      </font>
      <fill>
        <patternFill patternType="solid">
          <fgColor indexed="64"/>
          <bgColor rgb="FFC6EFCE"/>
        </patternFill>
      </fill>
    </dxf>
    <dxf>
      <font>
        <color rgb="FFA6A6A6"/>
      </font>
      <fill>
        <patternFill patternType="solid">
          <fgColor indexed="64"/>
          <bgColor rgb="FFF2F2F2"/>
        </patternFill>
      </fill>
    </dxf>
    <dxf>
      <font>
        <color rgb="FFA6A6A6"/>
      </font>
      <fill>
        <patternFill patternType="solid">
          <fgColor indexed="64"/>
          <bgColor rgb="FFF2F2F2"/>
        </patternFill>
      </fill>
    </dxf>
    <dxf>
      <font>
        <b/>
        <i val="0"/>
        <color rgb="FFFFFFFF"/>
      </font>
      <fill>
        <patternFill patternType="solid">
          <fgColor indexed="64"/>
          <bgColor rgb="FFC00000"/>
        </patternFill>
      </fill>
    </dxf>
    <dxf>
      <font>
        <b/>
        <i val="0"/>
        <color rgb="FFFFFFFF"/>
      </font>
      <fill>
        <patternFill patternType="solid">
          <fgColor indexed="64"/>
          <bgColor rgb="FF00B050"/>
        </patternFill>
      </fill>
    </dxf>
    <dxf>
      <font>
        <b/>
        <i val="0"/>
        <color rgb="FF9C0006"/>
      </font>
      <fill>
        <patternFill patternType="solid">
          <fgColor indexed="64"/>
          <bgColor rgb="FFF4CCCC"/>
        </patternFill>
      </fill>
    </dxf>
    <dxf>
      <font>
        <b/>
        <i val="0"/>
        <color rgb="FF006100"/>
      </font>
      <fill>
        <patternFill patternType="solid">
          <fgColor indexed="64"/>
          <bgColor rgb="FFC6EFCE"/>
        </patternFill>
      </fill>
    </dxf>
    <dxf>
      <font>
        <b/>
        <i/>
        <color rgb="FFDC2626"/>
      </font>
    </dxf>
    <dxf>
      <font>
        <b/>
        <i/>
        <color rgb="FFDC2626"/>
      </font>
    </dxf>
    <dxf>
      <font>
        <b/>
        <color rgb="FFC65911"/>
      </font>
      <fill>
        <patternFill>
          <bgColor rgb="FFFCE4D6"/>
        </patternFill>
      </fill>
    </dxf>
    <dxf>
      <font>
        <b/>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Anthony Kieran" id="{BEF7CD72-BD5C-4068-9059-C01522FFE29B}" userId="a16bc00237f11c63" providerId="Windows Live"/>
</personList>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D1" dT="2026-08-09T15:49:38.80" personId="{BEF7CD72-BD5C-4068-9059-C01522FFE29B}" id="{61E309F9-CD44-420E-B8B9-7C78A6CA697F}">
    <text>ISO 3166-1 alpha-3 country-name lookup restored from the ISO-3166-Countries-with-Regional-Codes dataset. Checked 2026-08-09.</text>
  </threadedComment>
</ThreadedComments>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5DDBF2EF-5E81-4026-A3FB-F992FF0673D5}">
  <we:reference id="WA200010215" version="2.0.0.0" store="en-US" storeType="omex"/>
  <we:alternateReferences>
    <we:reference id="WA200010215" version="2.0.0.0" store="en-US" storeType="omex"/>
  </we:alternateReferences>
  <we:properties>
    <we:property name="bps.codex_control.document_id" value="&quot;c405cc27-97cc-41f7-b9ef-edf1973686af&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8"/>
  <sheetViews>
    <sheetView showGridLines="0" tabSelected="1" topLeftCell="A17" zoomScaleNormal="100" workbookViewId="0">
      <selection activeCell="B32" sqref="B32"/>
    </sheetView>
  </sheetViews>
  <sheetFormatPr defaultColWidth="8.7109375" defaultRowHeight="15"/>
  <cols>
    <col min="1" max="1" width="45.140625" style="1" customWidth="1"/>
    <col min="2" max="2" width="23" style="1" customWidth="1"/>
    <col min="3" max="21" width="16" style="1" customWidth="1"/>
    <col min="22" max="22" width="10" style="1" hidden="1" customWidth="1"/>
    <col min="23" max="23" width="8.7109375" style="1" customWidth="1"/>
    <col min="24" max="16384" width="8.7109375" style="1"/>
  </cols>
  <sheetData>
    <row r="1" spans="1:22" ht="21" customHeight="1">
      <c r="A1" s="25" t="s">
        <v>0</v>
      </c>
    </row>
    <row r="2" spans="1:22" ht="21" customHeight="1">
      <c r="A2" s="26" t="s">
        <v>1</v>
      </c>
      <c r="B2" s="16"/>
      <c r="C2" s="16"/>
      <c r="D2" s="16"/>
      <c r="E2" s="16"/>
      <c r="F2" s="16"/>
      <c r="G2" s="16"/>
      <c r="H2" s="16"/>
      <c r="I2" s="16"/>
      <c r="J2" s="16"/>
      <c r="K2" s="16"/>
      <c r="L2" s="16"/>
      <c r="M2" s="16"/>
      <c r="N2" s="17"/>
      <c r="O2" s="18"/>
      <c r="P2" s="18"/>
      <c r="Q2" s="18"/>
      <c r="R2" s="16"/>
      <c r="S2" s="16"/>
      <c r="T2" s="16"/>
      <c r="U2" s="16"/>
      <c r="V2" s="1" t="str">
        <f>IF(COUNTA(B31:U31)=0,"Detailed expenses","")</f>
        <v>Detailed expenses</v>
      </c>
    </row>
    <row r="3" spans="1:22" ht="17.25" customHeight="1">
      <c r="A3" s="27" t="s">
        <v>2</v>
      </c>
      <c r="B3" s="19"/>
      <c r="C3" s="19"/>
      <c r="D3" s="19"/>
      <c r="E3" s="19"/>
      <c r="F3" s="19"/>
      <c r="G3" s="19"/>
      <c r="H3" s="19"/>
      <c r="I3" s="19"/>
      <c r="J3" s="19"/>
      <c r="K3" s="19"/>
      <c r="L3" s="19"/>
      <c r="M3" s="19"/>
      <c r="N3" s="20"/>
      <c r="O3" s="21"/>
      <c r="P3" s="21"/>
      <c r="Q3" s="21"/>
      <c r="R3" s="19"/>
      <c r="S3" s="19"/>
      <c r="T3" s="19"/>
      <c r="U3" s="19"/>
      <c r="V3" s="1" t="str">
        <f>IF(COUNTA(B35:U41)=0,"Single expense total","")</f>
        <v>Single expense total</v>
      </c>
    </row>
    <row r="4" spans="1:22" ht="21" customHeight="1">
      <c r="A4" s="29" t="s">
        <v>3</v>
      </c>
      <c r="B4" s="29"/>
      <c r="C4" s="29"/>
      <c r="D4" s="29"/>
      <c r="E4" s="29"/>
      <c r="F4" s="29"/>
      <c r="G4" s="29"/>
      <c r="H4" s="29"/>
      <c r="I4" s="29"/>
      <c r="J4" s="29"/>
      <c r="K4" s="29"/>
      <c r="L4" s="29"/>
      <c r="M4" s="29"/>
      <c r="N4" s="29"/>
      <c r="O4" s="29"/>
      <c r="P4" s="29"/>
      <c r="Q4" s="29"/>
      <c r="R4" s="29"/>
      <c r="S4" s="29"/>
      <c r="T4" s="29"/>
      <c r="U4" s="29"/>
    </row>
    <row r="5" spans="1:22" ht="18" customHeight="1">
      <c r="A5" s="28" t="s">
        <v>4</v>
      </c>
      <c r="B5" s="23"/>
      <c r="C5" s="23"/>
      <c r="D5" s="23"/>
      <c r="E5" s="23"/>
      <c r="F5" s="23"/>
      <c r="G5" s="23"/>
      <c r="H5" s="23"/>
      <c r="I5" s="23"/>
      <c r="J5" s="23"/>
      <c r="K5" s="23"/>
      <c r="L5" s="23"/>
      <c r="M5" s="23"/>
      <c r="N5" s="23"/>
      <c r="O5" s="23"/>
      <c r="P5" s="23"/>
      <c r="Q5" s="23"/>
      <c r="R5" s="23"/>
      <c r="S5" s="23"/>
      <c r="T5" s="23"/>
      <c r="U5" s="23"/>
    </row>
    <row r="6" spans="1:22" ht="18" customHeight="1">
      <c r="A6" s="28" t="s">
        <v>5</v>
      </c>
      <c r="B6" s="23"/>
      <c r="C6" s="23"/>
      <c r="D6" s="23"/>
      <c r="E6" s="23"/>
      <c r="F6" s="23"/>
      <c r="G6" s="23"/>
      <c r="H6" s="23"/>
      <c r="I6" s="23"/>
      <c r="J6" s="23"/>
      <c r="K6" s="23"/>
      <c r="L6" s="23"/>
      <c r="M6" s="23"/>
      <c r="N6" s="23"/>
      <c r="O6" s="23"/>
      <c r="P6" s="23"/>
      <c r="Q6" s="23"/>
      <c r="R6" s="23"/>
      <c r="S6" s="23"/>
      <c r="T6" s="23"/>
      <c r="U6" s="23"/>
    </row>
    <row r="7" spans="1:22">
      <c r="A7" s="28" t="s">
        <v>6</v>
      </c>
      <c r="B7" s="23"/>
      <c r="C7" s="23"/>
      <c r="D7" s="23"/>
      <c r="E7" s="23"/>
      <c r="F7" s="23"/>
      <c r="G7" s="23"/>
      <c r="H7" s="23"/>
      <c r="I7" s="23"/>
      <c r="J7" s="23"/>
      <c r="K7" s="23"/>
      <c r="L7" s="23"/>
      <c r="M7" s="23"/>
      <c r="N7" s="23"/>
      <c r="O7" s="23"/>
      <c r="P7" s="23"/>
      <c r="Q7" s="23"/>
      <c r="R7" s="23"/>
      <c r="S7" s="23"/>
      <c r="T7" s="23"/>
      <c r="U7" s="23"/>
    </row>
    <row r="8" spans="1:22" ht="18" customHeight="1">
      <c r="A8" s="28" t="s">
        <v>7</v>
      </c>
      <c r="B8" s="23"/>
      <c r="C8" s="23"/>
      <c r="D8" s="23"/>
      <c r="E8" s="23"/>
      <c r="F8" s="23"/>
      <c r="G8" s="23"/>
      <c r="H8" s="23"/>
      <c r="I8" s="23"/>
      <c r="J8" s="23"/>
      <c r="K8" s="23"/>
      <c r="L8" s="23"/>
      <c r="M8" s="23"/>
      <c r="N8" s="23"/>
      <c r="O8" s="23"/>
      <c r="P8" s="23"/>
      <c r="Q8" s="23"/>
      <c r="R8" s="23"/>
      <c r="S8" s="23"/>
      <c r="T8" s="23"/>
      <c r="U8" s="23"/>
    </row>
    <row r="9" spans="1:22" ht="3.75" customHeight="1">
      <c r="A9" s="22"/>
      <c r="B9" s="23"/>
      <c r="C9" s="23"/>
      <c r="D9" s="23"/>
      <c r="E9" s="23"/>
      <c r="F9" s="23"/>
      <c r="G9" s="23"/>
      <c r="H9" s="23"/>
      <c r="I9" s="23"/>
      <c r="J9" s="23"/>
      <c r="K9" s="23"/>
      <c r="L9" s="23"/>
      <c r="M9" s="23"/>
      <c r="N9" s="23"/>
      <c r="O9" s="23"/>
      <c r="P9" s="23"/>
      <c r="Q9" s="23"/>
      <c r="R9" s="23"/>
      <c r="S9" s="23"/>
      <c r="T9" s="23"/>
      <c r="U9" s="23"/>
    </row>
    <row r="10" spans="1:22" ht="3.75" customHeight="1">
      <c r="A10" s="22"/>
      <c r="B10" s="23"/>
      <c r="C10" s="23"/>
      <c r="D10" s="23"/>
      <c r="E10" s="23"/>
      <c r="F10" s="23"/>
      <c r="G10" s="23"/>
      <c r="H10" s="23"/>
      <c r="I10" s="23"/>
      <c r="J10" s="23"/>
      <c r="K10" s="23"/>
      <c r="L10" s="23"/>
      <c r="M10" s="23"/>
      <c r="N10" s="23"/>
      <c r="O10" s="23"/>
      <c r="P10" s="23"/>
      <c r="Q10" s="23"/>
      <c r="R10" s="23"/>
      <c r="S10" s="23"/>
      <c r="T10" s="23"/>
      <c r="U10" s="23"/>
    </row>
    <row r="11" spans="1:22" ht="21" customHeight="1">
      <c r="A11" s="30" t="s">
        <v>8</v>
      </c>
      <c r="B11" s="30"/>
      <c r="C11" s="30"/>
      <c r="D11" s="30"/>
      <c r="E11" s="30"/>
      <c r="F11" s="30"/>
      <c r="G11" s="30"/>
      <c r="H11" s="30"/>
      <c r="I11" s="30"/>
      <c r="J11" s="30"/>
      <c r="K11" s="30"/>
      <c r="L11" s="30"/>
      <c r="M11" s="30"/>
      <c r="N11" s="30"/>
      <c r="O11" s="30"/>
      <c r="P11" s="30"/>
      <c r="Q11" s="30"/>
      <c r="R11" s="30"/>
      <c r="S11" s="30"/>
      <c r="T11" s="30"/>
      <c r="U11" s="30"/>
    </row>
    <row r="12" spans="1:22" ht="20.25" customHeight="1">
      <c r="A12" s="38" t="s">
        <v>9</v>
      </c>
      <c r="B12" s="60" t="s">
        <v>10</v>
      </c>
      <c r="C12" s="39" t="s">
        <v>11</v>
      </c>
      <c r="D12" s="40"/>
      <c r="E12" s="40"/>
      <c r="F12" s="40"/>
      <c r="G12" s="40"/>
      <c r="H12" s="40"/>
      <c r="I12" s="41"/>
      <c r="J12" s="41"/>
      <c r="K12" s="41"/>
      <c r="L12" s="41"/>
      <c r="M12" s="41"/>
      <c r="N12" s="41"/>
      <c r="O12" s="42"/>
      <c r="P12" s="42"/>
      <c r="Q12" s="42"/>
      <c r="R12" s="41"/>
      <c r="S12" s="41"/>
      <c r="T12" s="41"/>
      <c r="U12" s="41"/>
    </row>
    <row r="13" spans="1:22" ht="18" hidden="1" customHeight="1">
      <c r="A13" s="2"/>
      <c r="B13" s="3"/>
      <c r="C13" s="24"/>
      <c r="D13" s="24"/>
      <c r="E13" s="24"/>
      <c r="F13" s="24"/>
      <c r="G13" s="24"/>
      <c r="H13" s="24"/>
      <c r="J13" s="4"/>
      <c r="K13" s="4"/>
      <c r="O13" s="15" t="s">
        <v>12</v>
      </c>
      <c r="P13" s="15"/>
      <c r="Q13" s="15"/>
    </row>
    <row r="14" spans="1:22" hidden="1">
      <c r="A14" s="5"/>
      <c r="B14" s="6"/>
      <c r="G14" s="4"/>
      <c r="H14" s="7"/>
      <c r="I14" s="2"/>
      <c r="J14" s="2"/>
      <c r="K14" s="8"/>
    </row>
    <row r="15" spans="1:22" hidden="1">
      <c r="A15" s="5"/>
      <c r="B15" s="9"/>
      <c r="G15" s="4"/>
      <c r="H15" s="7"/>
      <c r="I15" s="2"/>
      <c r="J15" s="2"/>
      <c r="K15" s="8"/>
    </row>
    <row r="16" spans="1:22" hidden="1">
      <c r="A16" s="5"/>
      <c r="B16" s="10"/>
      <c r="G16" s="4"/>
      <c r="H16" s="7"/>
      <c r="I16" s="2"/>
      <c r="J16" s="2"/>
      <c r="K16" s="8"/>
    </row>
    <row r="17" spans="1:21" ht="21" customHeight="1">
      <c r="A17" s="31" t="s">
        <v>13</v>
      </c>
      <c r="B17" s="30"/>
      <c r="C17" s="30"/>
      <c r="D17" s="30"/>
      <c r="E17" s="30"/>
      <c r="F17" s="30"/>
      <c r="G17" s="32"/>
      <c r="H17" s="32"/>
      <c r="I17" s="32"/>
      <c r="J17" s="32"/>
      <c r="K17" s="32"/>
      <c r="L17" s="32"/>
      <c r="M17" s="32"/>
      <c r="N17" s="32"/>
      <c r="O17" s="32"/>
      <c r="P17" s="32"/>
      <c r="Q17" s="32"/>
      <c r="R17" s="32"/>
      <c r="S17" s="32"/>
      <c r="T17" s="32"/>
      <c r="U17" s="33"/>
    </row>
    <row r="18" spans="1:21" ht="18.75" customHeight="1">
      <c r="A18" s="43" t="s">
        <v>14</v>
      </c>
      <c r="B18" s="61"/>
      <c r="C18" s="62"/>
      <c r="D18" s="62"/>
      <c r="E18" s="62"/>
      <c r="F18" s="62"/>
      <c r="G18" s="62"/>
      <c r="H18" s="62"/>
      <c r="I18" s="62"/>
      <c r="J18" s="62"/>
      <c r="K18" s="62"/>
      <c r="L18" s="62"/>
      <c r="M18" s="62"/>
      <c r="N18" s="62"/>
      <c r="O18" s="62"/>
      <c r="P18" s="62"/>
      <c r="Q18" s="62"/>
      <c r="R18" s="62"/>
      <c r="S18" s="62"/>
      <c r="T18" s="62"/>
      <c r="U18" s="63"/>
    </row>
    <row r="19" spans="1:21" ht="18.75" customHeight="1">
      <c r="A19" s="44" t="s">
        <v>15</v>
      </c>
      <c r="B19" s="64"/>
      <c r="C19" s="65"/>
      <c r="D19" s="65"/>
      <c r="E19" s="65"/>
      <c r="F19" s="65"/>
      <c r="G19" s="65"/>
      <c r="H19" s="65"/>
      <c r="I19" s="65"/>
      <c r="J19" s="65"/>
      <c r="K19" s="65"/>
      <c r="L19" s="65"/>
      <c r="M19" s="65"/>
      <c r="N19" s="65"/>
      <c r="O19" s="65"/>
      <c r="P19" s="65"/>
      <c r="Q19" s="65"/>
      <c r="R19" s="65"/>
      <c r="S19" s="65"/>
      <c r="T19" s="65"/>
      <c r="U19" s="66"/>
    </row>
    <row r="20" spans="1:21" ht="24" customHeight="1">
      <c r="A20" s="106" t="s">
        <v>16</v>
      </c>
      <c r="B20" s="107" t="str">
        <f>IF(B19="","",IFERROR(INDEX(_CountryCodes!$E$1:$E$249,MATCH(B19,_CountryCodes!$D$1:$D$249,0)),""))</f>
        <v/>
      </c>
      <c r="C20" s="108" t="str">
        <f>IF(C19="","",IFERROR(INDEX(_CountryCodes!$E$1:$E$249,MATCH(C19,_CountryCodes!$D$1:$D$249,0)),""))</f>
        <v/>
      </c>
      <c r="D20" s="108" t="str">
        <f>IF(D19="","",IFERROR(INDEX(_CountryCodes!$E$1:$E$249,MATCH(D19,_CountryCodes!$D$1:$D$249,0)),""))</f>
        <v/>
      </c>
      <c r="E20" s="108" t="str">
        <f>IF(E19="","",IFERROR(INDEX(_CountryCodes!$E$1:$E$249,MATCH(E19,_CountryCodes!$D$1:$D$249,0)),""))</f>
        <v/>
      </c>
      <c r="F20" s="108" t="str">
        <f>IF(F19="","",IFERROR(INDEX(_CountryCodes!$E$1:$E$249,MATCH(F19,_CountryCodes!$D$1:$D$249,0)),""))</f>
        <v/>
      </c>
      <c r="G20" s="108" t="str">
        <f>IF(G19="","",IFERROR(INDEX(_CountryCodes!$E$1:$E$249,MATCH(G19,_CountryCodes!$D$1:$D$249,0)),""))</f>
        <v/>
      </c>
      <c r="H20" s="108" t="str">
        <f>IF(H19="","",IFERROR(INDEX(_CountryCodes!$E$1:$E$249,MATCH(H19,_CountryCodes!$D$1:$D$249,0)),""))</f>
        <v/>
      </c>
      <c r="I20" s="108" t="str">
        <f>IF(I19="","",IFERROR(INDEX(_CountryCodes!$E$1:$E$249,MATCH(I19,_CountryCodes!$D$1:$D$249,0)),""))</f>
        <v/>
      </c>
      <c r="J20" s="108" t="str">
        <f>IF(J19="","",IFERROR(INDEX(_CountryCodes!$E$1:$E$249,MATCH(J19,_CountryCodes!$D$1:$D$249,0)),""))</f>
        <v/>
      </c>
      <c r="K20" s="108" t="str">
        <f>IF(K19="","",IFERROR(INDEX(_CountryCodes!$E$1:$E$249,MATCH(K19,_CountryCodes!$D$1:$D$249,0)),""))</f>
        <v/>
      </c>
      <c r="L20" s="108" t="str">
        <f>IF(L19="","",IFERROR(INDEX(_CountryCodes!$E$1:$E$249,MATCH(L19,_CountryCodes!$D$1:$D$249,0)),""))</f>
        <v/>
      </c>
      <c r="M20" s="108" t="str">
        <f>IF(M19="","",IFERROR(INDEX(_CountryCodes!$E$1:$E$249,MATCH(M19,_CountryCodes!$D$1:$D$249,0)),""))</f>
        <v/>
      </c>
      <c r="N20" s="108" t="str">
        <f>IF(N19="","",IFERROR(INDEX(_CountryCodes!$E$1:$E$249,MATCH(N19,_CountryCodes!$D$1:$D$249,0)),""))</f>
        <v/>
      </c>
      <c r="O20" s="108" t="str">
        <f>IF(O19="","",IFERROR(INDEX(_CountryCodes!$E$1:$E$249,MATCH(O19,_CountryCodes!$D$1:$D$249,0)),""))</f>
        <v/>
      </c>
      <c r="P20" s="108" t="str">
        <f>IF(P19="","",IFERROR(INDEX(_CountryCodes!$E$1:$E$249,MATCH(P19,_CountryCodes!$D$1:$D$249,0)),""))</f>
        <v/>
      </c>
      <c r="Q20" s="108" t="str">
        <f>IF(Q19="","",IFERROR(INDEX(_CountryCodes!$E$1:$E$249,MATCH(Q19,_CountryCodes!$D$1:$D$249,0)),""))</f>
        <v/>
      </c>
      <c r="R20" s="108" t="str">
        <f>IF(R19="","",IFERROR(INDEX(_CountryCodes!$E$1:$E$249,MATCH(R19,_CountryCodes!$D$1:$D$249,0)),""))</f>
        <v/>
      </c>
      <c r="S20" s="108" t="str">
        <f>IF(S19="","",IFERROR(INDEX(_CountryCodes!$E$1:$E$249,MATCH(S19,_CountryCodes!$D$1:$D$249,0)),""))</f>
        <v/>
      </c>
      <c r="T20" s="108" t="str">
        <f>IF(T19="","",IFERROR(INDEX(_CountryCodes!$E$1:$E$249,MATCH(T19,_CountryCodes!$D$1:$D$249,0)),""))</f>
        <v/>
      </c>
      <c r="U20" s="109" t="str">
        <f>IF(U19="","",IFERROR(INDEX(_CountryCodes!$E$1:$E$249,MATCH(U19,_CountryCodes!$D$1:$D$249,0)),""))</f>
        <v/>
      </c>
    </row>
    <row r="21" spans="1:21" ht="21" customHeight="1">
      <c r="A21" s="30" t="s">
        <v>17</v>
      </c>
      <c r="B21" s="30"/>
      <c r="C21" s="30"/>
      <c r="D21" s="30"/>
      <c r="E21" s="30"/>
      <c r="F21" s="30"/>
      <c r="G21" s="30"/>
      <c r="H21" s="30"/>
      <c r="I21" s="30"/>
      <c r="J21" s="30"/>
      <c r="K21" s="30"/>
      <c r="L21" s="30"/>
      <c r="M21" s="30"/>
      <c r="N21" s="30"/>
      <c r="O21" s="30"/>
      <c r="P21" s="30"/>
      <c r="Q21" s="30"/>
      <c r="R21" s="30"/>
      <c r="S21" s="30"/>
      <c r="T21" s="30"/>
      <c r="U21" s="30"/>
    </row>
    <row r="22" spans="1:21" ht="27" customHeight="1">
      <c r="A22" s="35" t="s">
        <v>18</v>
      </c>
      <c r="B22" s="36" t="str">
        <f>IF(B18="","Property "&amp;(COLUMN()-1),B18)</f>
        <v>Property 1</v>
      </c>
      <c r="C22" s="36" t="str">
        <f t="shared" ref="C22:U22" si="0">IF(C18="","Property "&amp;(COLUMN()-1),C18)</f>
        <v>Property 2</v>
      </c>
      <c r="D22" s="36" t="str">
        <f t="shared" si="0"/>
        <v>Property 3</v>
      </c>
      <c r="E22" s="36" t="str">
        <f t="shared" si="0"/>
        <v>Property 4</v>
      </c>
      <c r="F22" s="36" t="str">
        <f t="shared" si="0"/>
        <v>Property 5</v>
      </c>
      <c r="G22" s="36" t="str">
        <f t="shared" si="0"/>
        <v>Property 6</v>
      </c>
      <c r="H22" s="36" t="str">
        <f t="shared" si="0"/>
        <v>Property 7</v>
      </c>
      <c r="I22" s="36" t="str">
        <f t="shared" si="0"/>
        <v>Property 8</v>
      </c>
      <c r="J22" s="36" t="str">
        <f t="shared" si="0"/>
        <v>Property 9</v>
      </c>
      <c r="K22" s="36" t="str">
        <f t="shared" si="0"/>
        <v>Property 10</v>
      </c>
      <c r="L22" s="36" t="str">
        <f t="shared" si="0"/>
        <v>Property 11</v>
      </c>
      <c r="M22" s="36" t="str">
        <f t="shared" si="0"/>
        <v>Property 12</v>
      </c>
      <c r="N22" s="36" t="str">
        <f t="shared" si="0"/>
        <v>Property 13</v>
      </c>
      <c r="O22" s="36" t="str">
        <f t="shared" si="0"/>
        <v>Property 14</v>
      </c>
      <c r="P22" s="36" t="str">
        <f t="shared" si="0"/>
        <v>Property 15</v>
      </c>
      <c r="Q22" s="36" t="str">
        <f t="shared" si="0"/>
        <v>Property 16</v>
      </c>
      <c r="R22" s="36" t="str">
        <f t="shared" si="0"/>
        <v>Property 17</v>
      </c>
      <c r="S22" s="36" t="str">
        <f t="shared" si="0"/>
        <v>Property 18</v>
      </c>
      <c r="T22" s="36" t="str">
        <f t="shared" si="0"/>
        <v>Property 19</v>
      </c>
      <c r="U22" s="37" t="str">
        <f t="shared" si="0"/>
        <v>Property 20</v>
      </c>
    </row>
    <row r="23" spans="1:21" ht="18.75" customHeight="1">
      <c r="A23" s="43" t="s">
        <v>19</v>
      </c>
      <c r="B23" s="67"/>
      <c r="C23" s="68"/>
      <c r="D23" s="68"/>
      <c r="E23" s="68"/>
      <c r="F23" s="68"/>
      <c r="G23" s="68"/>
      <c r="H23" s="68"/>
      <c r="I23" s="68"/>
      <c r="J23" s="68"/>
      <c r="K23" s="68"/>
      <c r="L23" s="68"/>
      <c r="M23" s="68"/>
      <c r="N23" s="68"/>
      <c r="O23" s="68"/>
      <c r="P23" s="68"/>
      <c r="Q23" s="68"/>
      <c r="R23" s="68"/>
      <c r="S23" s="68"/>
      <c r="T23" s="68"/>
      <c r="U23" s="69"/>
    </row>
    <row r="24" spans="1:21" ht="18.75" customHeight="1">
      <c r="A24" s="43" t="s">
        <v>20</v>
      </c>
      <c r="B24" s="70"/>
      <c r="C24" s="71"/>
      <c r="D24" s="71"/>
      <c r="E24" s="71"/>
      <c r="F24" s="71"/>
      <c r="G24" s="71"/>
      <c r="H24" s="71"/>
      <c r="I24" s="71"/>
      <c r="J24" s="71"/>
      <c r="K24" s="71"/>
      <c r="L24" s="71"/>
      <c r="M24" s="71"/>
      <c r="N24" s="71"/>
      <c r="O24" s="71"/>
      <c r="P24" s="71"/>
      <c r="Q24" s="71"/>
      <c r="R24" s="71"/>
      <c r="S24" s="71"/>
      <c r="T24" s="71"/>
      <c r="U24" s="72"/>
    </row>
    <row r="25" spans="1:21" ht="18.75" customHeight="1">
      <c r="A25" s="43" t="s">
        <v>21</v>
      </c>
      <c r="B25" s="73"/>
      <c r="C25" s="74"/>
      <c r="D25" s="74"/>
      <c r="E25" s="74"/>
      <c r="F25" s="74"/>
      <c r="G25" s="74"/>
      <c r="H25" s="74"/>
      <c r="I25" s="74"/>
      <c r="J25" s="74"/>
      <c r="K25" s="74"/>
      <c r="L25" s="74"/>
      <c r="M25" s="74"/>
      <c r="N25" s="74"/>
      <c r="O25" s="74"/>
      <c r="P25" s="74"/>
      <c r="Q25" s="74"/>
      <c r="R25" s="74"/>
      <c r="S25" s="74"/>
      <c r="T25" s="74"/>
      <c r="U25" s="75"/>
    </row>
    <row r="26" spans="1:21" ht="18.75" customHeight="1">
      <c r="A26" s="43" t="s">
        <v>22</v>
      </c>
      <c r="B26" s="76"/>
      <c r="C26" s="77"/>
      <c r="D26" s="77"/>
      <c r="E26" s="77"/>
      <c r="F26" s="77"/>
      <c r="G26" s="77"/>
      <c r="H26" s="77"/>
      <c r="I26" s="77"/>
      <c r="J26" s="77"/>
      <c r="K26" s="77"/>
      <c r="L26" s="77"/>
      <c r="M26" s="77"/>
      <c r="N26" s="77"/>
      <c r="O26" s="77"/>
      <c r="P26" s="77"/>
      <c r="Q26" s="77"/>
      <c r="R26" s="77"/>
      <c r="S26" s="77"/>
      <c r="T26" s="77"/>
      <c r="U26" s="78"/>
    </row>
    <row r="27" spans="1:21" ht="18.75" customHeight="1">
      <c r="A27" s="43" t="s">
        <v>23</v>
      </c>
      <c r="B27" s="67"/>
      <c r="C27" s="68"/>
      <c r="D27" s="68"/>
      <c r="E27" s="68"/>
      <c r="F27" s="68"/>
      <c r="G27" s="68"/>
      <c r="H27" s="68"/>
      <c r="I27" s="68"/>
      <c r="J27" s="68"/>
      <c r="K27" s="68"/>
      <c r="L27" s="68"/>
      <c r="M27" s="68"/>
      <c r="N27" s="68"/>
      <c r="O27" s="68"/>
      <c r="P27" s="68"/>
      <c r="Q27" s="68"/>
      <c r="R27" s="68"/>
      <c r="S27" s="68"/>
      <c r="T27" s="68"/>
      <c r="U27" s="69"/>
    </row>
    <row r="28" spans="1:21" ht="42" customHeight="1">
      <c r="A28" s="45" t="s">
        <v>24</v>
      </c>
      <c r="B28" s="79"/>
      <c r="C28" s="80"/>
      <c r="D28" s="80"/>
      <c r="E28" s="80"/>
      <c r="F28" s="80"/>
      <c r="G28" s="80"/>
      <c r="H28" s="80"/>
      <c r="I28" s="80"/>
      <c r="J28" s="80"/>
      <c r="K28" s="80"/>
      <c r="L28" s="80"/>
      <c r="M28" s="80"/>
      <c r="N28" s="80"/>
      <c r="O28" s="80"/>
      <c r="P28" s="80"/>
      <c r="Q28" s="80"/>
      <c r="R28" s="80"/>
      <c r="S28" s="80"/>
      <c r="T28" s="80"/>
      <c r="U28" s="81"/>
    </row>
    <row r="29" spans="1:21" ht="6" customHeight="1"/>
    <row r="30" spans="1:21" ht="21" customHeight="1">
      <c r="A30" s="34" t="str">
        <f>IF($B$12="Single expense total","SINGLE EXPENSE TOTAL - ACTIVE","SINGLE EXPENSE TOTAL - INACTIVE")</f>
        <v>SINGLE EXPENSE TOTAL - ACTIVE</v>
      </c>
      <c r="B30" s="105"/>
      <c r="C30" s="105"/>
      <c r="D30" s="34"/>
      <c r="E30" s="34"/>
      <c r="F30" s="34"/>
      <c r="G30" s="34"/>
      <c r="H30" s="34"/>
      <c r="I30" s="34"/>
      <c r="J30" s="34"/>
      <c r="K30" s="34"/>
      <c r="L30" s="34"/>
      <c r="M30" s="34"/>
      <c r="N30" s="34"/>
      <c r="O30" s="34"/>
      <c r="P30" s="34"/>
      <c r="Q30" s="34"/>
      <c r="R30" s="34"/>
      <c r="S30" s="34"/>
      <c r="T30" s="34"/>
      <c r="U30" s="34"/>
    </row>
    <row r="31" spans="1:21" ht="18.75" customHeight="1">
      <c r="A31" s="46" t="s">
        <v>25</v>
      </c>
      <c r="B31" s="82"/>
      <c r="C31" s="83"/>
      <c r="D31" s="83"/>
      <c r="E31" s="83"/>
      <c r="F31" s="83"/>
      <c r="G31" s="83"/>
      <c r="H31" s="83"/>
      <c r="I31" s="83"/>
      <c r="J31" s="83"/>
      <c r="K31" s="83"/>
      <c r="L31" s="83"/>
      <c r="M31" s="83"/>
      <c r="N31" s="83"/>
      <c r="O31" s="83"/>
      <c r="P31" s="83"/>
      <c r="Q31" s="83"/>
      <c r="R31" s="83"/>
      <c r="S31" s="83"/>
      <c r="T31" s="83"/>
      <c r="U31" s="84"/>
    </row>
    <row r="32" spans="1:21" ht="8.25" customHeight="1">
      <c r="A32"/>
      <c r="B32"/>
      <c r="C32"/>
      <c r="D32"/>
      <c r="E32"/>
      <c r="F32"/>
      <c r="G32"/>
      <c r="H32"/>
      <c r="I32"/>
      <c r="J32"/>
      <c r="K32"/>
      <c r="L32"/>
      <c r="M32"/>
      <c r="N32"/>
      <c r="O32"/>
      <c r="P32"/>
      <c r="Q32"/>
      <c r="R32"/>
      <c r="S32"/>
      <c r="T32"/>
      <c r="U32"/>
    </row>
    <row r="33" spans="1:21" ht="21" customHeight="1">
      <c r="A33" s="30" t="str">
        <f>IF($B$12="Detailed expenses","DETAILED EXPENSES - ACTIVE","DETAILED EXPENSES - INACTIVE")</f>
        <v>DETAILED EXPENSES - INACTIVE</v>
      </c>
      <c r="B33" s="105"/>
      <c r="C33" s="105"/>
      <c r="D33" s="30"/>
      <c r="E33" s="30"/>
      <c r="F33" s="30"/>
      <c r="G33" s="30"/>
      <c r="H33" s="30"/>
      <c r="I33" s="30"/>
      <c r="J33" s="30"/>
      <c r="K33" s="30"/>
      <c r="L33" s="30"/>
      <c r="M33" s="30"/>
      <c r="N33" s="30"/>
      <c r="O33" s="30"/>
      <c r="P33" s="30"/>
      <c r="Q33" s="30"/>
      <c r="R33" s="30"/>
      <c r="S33" s="30"/>
      <c r="T33" s="30"/>
      <c r="U33" s="30"/>
    </row>
    <row r="34" spans="1:21" ht="27" customHeight="1">
      <c r="A34" s="35" t="s">
        <v>26</v>
      </c>
      <c r="B34" s="36" t="str">
        <f>IF(B18="","Property "&amp;(COLUMN()-1),B18)</f>
        <v>Property 1</v>
      </c>
      <c r="C34" s="36" t="str">
        <f t="shared" ref="C34:U34" si="1">IF(C18="","Property "&amp;(COLUMN()-1),C18)</f>
        <v>Property 2</v>
      </c>
      <c r="D34" s="36" t="str">
        <f t="shared" si="1"/>
        <v>Property 3</v>
      </c>
      <c r="E34" s="36" t="str">
        <f t="shared" si="1"/>
        <v>Property 4</v>
      </c>
      <c r="F34" s="36" t="str">
        <f t="shared" si="1"/>
        <v>Property 5</v>
      </c>
      <c r="G34" s="36" t="str">
        <f t="shared" si="1"/>
        <v>Property 6</v>
      </c>
      <c r="H34" s="36" t="str">
        <f t="shared" si="1"/>
        <v>Property 7</v>
      </c>
      <c r="I34" s="36" t="str">
        <f t="shared" si="1"/>
        <v>Property 8</v>
      </c>
      <c r="J34" s="36" t="str">
        <f t="shared" si="1"/>
        <v>Property 9</v>
      </c>
      <c r="K34" s="36" t="str">
        <f t="shared" si="1"/>
        <v>Property 10</v>
      </c>
      <c r="L34" s="36" t="str">
        <f t="shared" si="1"/>
        <v>Property 11</v>
      </c>
      <c r="M34" s="36" t="str">
        <f t="shared" si="1"/>
        <v>Property 12</v>
      </c>
      <c r="N34" s="36" t="str">
        <f t="shared" si="1"/>
        <v>Property 13</v>
      </c>
      <c r="O34" s="36" t="str">
        <f t="shared" si="1"/>
        <v>Property 14</v>
      </c>
      <c r="P34" s="36" t="str">
        <f t="shared" si="1"/>
        <v>Property 15</v>
      </c>
      <c r="Q34" s="36" t="str">
        <f t="shared" si="1"/>
        <v>Property 16</v>
      </c>
      <c r="R34" s="36" t="str">
        <f t="shared" si="1"/>
        <v>Property 17</v>
      </c>
      <c r="S34" s="36" t="str">
        <f t="shared" si="1"/>
        <v>Property 18</v>
      </c>
      <c r="T34" s="36" t="str">
        <f t="shared" si="1"/>
        <v>Property 19</v>
      </c>
      <c r="U34" s="37" t="str">
        <f t="shared" si="1"/>
        <v>Property 20</v>
      </c>
    </row>
    <row r="35" spans="1:21" ht="18.75" customHeight="1">
      <c r="A35" s="43" t="s">
        <v>27</v>
      </c>
      <c r="B35" s="67"/>
      <c r="C35" s="68"/>
      <c r="D35" s="68"/>
      <c r="E35" s="68"/>
      <c r="F35" s="68"/>
      <c r="G35" s="68"/>
      <c r="H35" s="68"/>
      <c r="I35" s="68"/>
      <c r="J35" s="68"/>
      <c r="K35" s="68"/>
      <c r="L35" s="68"/>
      <c r="M35" s="68"/>
      <c r="N35" s="68"/>
      <c r="O35" s="68"/>
      <c r="P35" s="68"/>
      <c r="Q35" s="68"/>
      <c r="R35" s="68"/>
      <c r="S35" s="68"/>
      <c r="T35" s="68"/>
      <c r="U35" s="69"/>
    </row>
    <row r="36" spans="1:21" ht="18.75" customHeight="1">
      <c r="A36" s="43" t="s">
        <v>28</v>
      </c>
      <c r="B36" s="70"/>
      <c r="C36" s="71"/>
      <c r="D36" s="71"/>
      <c r="E36" s="71"/>
      <c r="F36" s="71"/>
      <c r="G36" s="71"/>
      <c r="H36" s="71"/>
      <c r="I36" s="71"/>
      <c r="J36" s="71"/>
      <c r="K36" s="71"/>
      <c r="L36" s="71"/>
      <c r="M36" s="71"/>
      <c r="N36" s="71"/>
      <c r="O36" s="71"/>
      <c r="P36" s="71"/>
      <c r="Q36" s="71"/>
      <c r="R36" s="71"/>
      <c r="S36" s="71"/>
      <c r="T36" s="71"/>
      <c r="U36" s="72"/>
    </row>
    <row r="37" spans="1:21" ht="18.75" customHeight="1">
      <c r="A37" s="43" t="s">
        <v>29</v>
      </c>
      <c r="B37" s="70"/>
      <c r="C37" s="71"/>
      <c r="D37" s="71"/>
      <c r="E37" s="71"/>
      <c r="F37" s="71"/>
      <c r="G37" s="71"/>
      <c r="H37" s="71"/>
      <c r="I37" s="71"/>
      <c r="J37" s="71"/>
      <c r="K37" s="71"/>
      <c r="L37" s="71"/>
      <c r="M37" s="71"/>
      <c r="N37" s="71"/>
      <c r="O37" s="71"/>
      <c r="P37" s="71"/>
      <c r="Q37" s="71"/>
      <c r="R37" s="71"/>
      <c r="S37" s="71"/>
      <c r="T37" s="71"/>
      <c r="U37" s="72"/>
    </row>
    <row r="38" spans="1:21" ht="18.75" customHeight="1">
      <c r="A38" s="43" t="s">
        <v>30</v>
      </c>
      <c r="B38" s="70"/>
      <c r="C38" s="71"/>
      <c r="D38" s="71"/>
      <c r="E38" s="71"/>
      <c r="F38" s="71"/>
      <c r="G38" s="71"/>
      <c r="H38" s="71"/>
      <c r="I38" s="71"/>
      <c r="J38" s="71"/>
      <c r="K38" s="71"/>
      <c r="L38" s="71"/>
      <c r="M38" s="71"/>
      <c r="N38" s="71"/>
      <c r="O38" s="71"/>
      <c r="P38" s="71"/>
      <c r="Q38" s="71"/>
      <c r="R38" s="71"/>
      <c r="S38" s="71"/>
      <c r="T38" s="71"/>
      <c r="U38" s="72"/>
    </row>
    <row r="39" spans="1:21" ht="18.75" customHeight="1">
      <c r="A39" s="43" t="s">
        <v>31</v>
      </c>
      <c r="B39" s="70"/>
      <c r="C39" s="71"/>
      <c r="D39" s="71"/>
      <c r="E39" s="71"/>
      <c r="F39" s="71"/>
      <c r="G39" s="71"/>
      <c r="H39" s="71"/>
      <c r="I39" s="71"/>
      <c r="J39" s="71"/>
      <c r="K39" s="71"/>
      <c r="L39" s="71"/>
      <c r="M39" s="71"/>
      <c r="N39" s="71"/>
      <c r="O39" s="71"/>
      <c r="P39" s="71"/>
      <c r="Q39" s="71"/>
      <c r="R39" s="71"/>
      <c r="S39" s="71"/>
      <c r="T39" s="71"/>
      <c r="U39" s="72"/>
    </row>
    <row r="40" spans="1:21" ht="18.75" customHeight="1">
      <c r="A40" s="43" t="s">
        <v>32</v>
      </c>
      <c r="B40" s="70"/>
      <c r="C40" s="71"/>
      <c r="D40" s="71"/>
      <c r="E40" s="71"/>
      <c r="F40" s="71"/>
      <c r="G40" s="71"/>
      <c r="H40" s="71"/>
      <c r="I40" s="71"/>
      <c r="J40" s="71"/>
      <c r="K40" s="71"/>
      <c r="L40" s="71"/>
      <c r="M40" s="71"/>
      <c r="N40" s="71"/>
      <c r="O40" s="71"/>
      <c r="P40" s="71"/>
      <c r="Q40" s="71"/>
      <c r="R40" s="71"/>
      <c r="S40" s="71"/>
      <c r="T40" s="71"/>
      <c r="U40" s="72"/>
    </row>
    <row r="41" spans="1:21" ht="18.75" customHeight="1">
      <c r="A41" s="43" t="s">
        <v>33</v>
      </c>
      <c r="B41" s="70"/>
      <c r="C41" s="71"/>
      <c r="D41" s="71"/>
      <c r="E41" s="71"/>
      <c r="F41" s="71"/>
      <c r="G41" s="71"/>
      <c r="H41" s="71"/>
      <c r="I41" s="71"/>
      <c r="J41" s="71"/>
      <c r="K41" s="71"/>
      <c r="L41" s="71"/>
      <c r="M41" s="71"/>
      <c r="N41" s="71"/>
      <c r="O41" s="71"/>
      <c r="P41" s="71"/>
      <c r="Q41" s="71"/>
      <c r="R41" s="71"/>
      <c r="S41" s="71"/>
      <c r="T41" s="71"/>
      <c r="U41" s="72"/>
    </row>
    <row r="42" spans="1:21" ht="42" customHeight="1">
      <c r="A42" s="47" t="s">
        <v>34</v>
      </c>
      <c r="B42" s="70"/>
      <c r="C42" s="71"/>
      <c r="D42" s="71"/>
      <c r="E42" s="71"/>
      <c r="F42" s="71"/>
      <c r="G42" s="71"/>
      <c r="H42" s="71"/>
      <c r="I42" s="71"/>
      <c r="J42" s="71"/>
      <c r="K42" s="71"/>
      <c r="L42" s="71"/>
      <c r="M42" s="71"/>
      <c r="N42" s="71"/>
      <c r="O42" s="71"/>
      <c r="P42" s="71"/>
      <c r="Q42" s="71"/>
      <c r="R42" s="71"/>
      <c r="S42" s="71"/>
      <c r="T42" s="71"/>
      <c r="U42" s="72"/>
    </row>
    <row r="43" spans="1:21" ht="42" customHeight="1">
      <c r="A43" s="45" t="s">
        <v>35</v>
      </c>
      <c r="B43" s="79"/>
      <c r="C43" s="80"/>
      <c r="D43" s="80"/>
      <c r="E43" s="80"/>
      <c r="F43" s="80"/>
      <c r="G43" s="80"/>
      <c r="H43" s="80"/>
      <c r="I43" s="80"/>
      <c r="J43" s="80"/>
      <c r="K43" s="80"/>
      <c r="L43" s="80"/>
      <c r="M43" s="80"/>
      <c r="N43" s="80"/>
      <c r="O43" s="80"/>
      <c r="P43" s="80"/>
      <c r="Q43" s="80"/>
      <c r="R43" s="80"/>
      <c r="S43" s="80"/>
      <c r="T43" s="80"/>
      <c r="U43" s="81"/>
    </row>
    <row r="44" spans="1:21" ht="6" customHeight="1"/>
    <row r="45" spans="1:21" ht="21" customHeight="1">
      <c r="A45" s="30" t="s">
        <v>36</v>
      </c>
      <c r="B45" s="30"/>
      <c r="C45" s="30"/>
      <c r="D45" s="30"/>
      <c r="E45" s="30"/>
      <c r="F45" s="30"/>
      <c r="G45" s="30"/>
      <c r="H45" s="30"/>
      <c r="I45" s="30"/>
      <c r="J45" s="30"/>
      <c r="K45" s="30"/>
      <c r="L45" s="30"/>
      <c r="M45" s="30"/>
      <c r="N45" s="30"/>
      <c r="O45" s="30"/>
      <c r="P45" s="30"/>
      <c r="Q45" s="30"/>
      <c r="R45" s="30"/>
      <c r="S45" s="30"/>
      <c r="T45" s="30"/>
      <c r="U45" s="30"/>
    </row>
    <row r="46" spans="1:21" ht="18.75" customHeight="1">
      <c r="A46" s="48" t="s">
        <v>37</v>
      </c>
      <c r="B46" s="86" t="str">
        <f t="shared" ref="B46:U46" si="2">IF(COUNTA(B23:B25)=0,"",SUM(B23,B24,B25))</f>
        <v/>
      </c>
      <c r="C46" s="86" t="str">
        <f t="shared" si="2"/>
        <v/>
      </c>
      <c r="D46" s="86" t="str">
        <f t="shared" si="2"/>
        <v/>
      </c>
      <c r="E46" s="86" t="str">
        <f t="shared" si="2"/>
        <v/>
      </c>
      <c r="F46" s="86" t="str">
        <f t="shared" si="2"/>
        <v/>
      </c>
      <c r="G46" s="86" t="str">
        <f t="shared" si="2"/>
        <v/>
      </c>
      <c r="H46" s="86" t="str">
        <f t="shared" si="2"/>
        <v/>
      </c>
      <c r="I46" s="86" t="str">
        <f t="shared" si="2"/>
        <v/>
      </c>
      <c r="J46" s="86" t="str">
        <f t="shared" si="2"/>
        <v/>
      </c>
      <c r="K46" s="86" t="str">
        <f t="shared" si="2"/>
        <v/>
      </c>
      <c r="L46" s="86" t="str">
        <f t="shared" si="2"/>
        <v/>
      </c>
      <c r="M46" s="86" t="str">
        <f t="shared" si="2"/>
        <v/>
      </c>
      <c r="N46" s="86" t="str">
        <f t="shared" si="2"/>
        <v/>
      </c>
      <c r="O46" s="86" t="str">
        <f t="shared" si="2"/>
        <v/>
      </c>
      <c r="P46" s="86" t="str">
        <f t="shared" si="2"/>
        <v/>
      </c>
      <c r="Q46" s="86" t="str">
        <f t="shared" si="2"/>
        <v/>
      </c>
      <c r="R46" s="86" t="str">
        <f t="shared" si="2"/>
        <v/>
      </c>
      <c r="S46" s="86" t="str">
        <f t="shared" si="2"/>
        <v/>
      </c>
      <c r="T46" s="86" t="str">
        <f t="shared" si="2"/>
        <v/>
      </c>
      <c r="U46" s="87" t="str">
        <f t="shared" si="2"/>
        <v/>
      </c>
    </row>
    <row r="47" spans="1:21" ht="18.75" customHeight="1">
      <c r="A47" s="49" t="s">
        <v>38</v>
      </c>
      <c r="B47" s="88" t="str">
        <f>IF(COUNTA(B23:B43)=0,"",IF($B$12="Single expense total",IF(B31="","",B31),IF(B31&lt;&gt;"","",IF(COUNTA(B35:B41)=0,"",SUM(B35:B41)))))</f>
        <v/>
      </c>
      <c r="C47" s="88" t="str">
        <f t="shared" ref="C47:U47" si="3">IF(COUNTA(C23:C43)=0,"",IF($B$12="Single expense total",IF(C31="","",C31),IF(C31&lt;&gt;"","",IF(COUNTA(C35:C41)=0,"",SUM(C35:C41)))))</f>
        <v/>
      </c>
      <c r="D47" s="88" t="str">
        <f t="shared" si="3"/>
        <v/>
      </c>
      <c r="E47" s="88" t="str">
        <f t="shared" si="3"/>
        <v/>
      </c>
      <c r="F47" s="88" t="str">
        <f t="shared" si="3"/>
        <v/>
      </c>
      <c r="G47" s="88" t="str">
        <f t="shared" si="3"/>
        <v/>
      </c>
      <c r="H47" s="88" t="str">
        <f t="shared" si="3"/>
        <v/>
      </c>
      <c r="I47" s="88" t="str">
        <f t="shared" si="3"/>
        <v/>
      </c>
      <c r="J47" s="88" t="str">
        <f t="shared" si="3"/>
        <v/>
      </c>
      <c r="K47" s="88" t="str">
        <f t="shared" si="3"/>
        <v/>
      </c>
      <c r="L47" s="88" t="str">
        <f t="shared" si="3"/>
        <v/>
      </c>
      <c r="M47" s="88" t="str">
        <f t="shared" si="3"/>
        <v/>
      </c>
      <c r="N47" s="88" t="str">
        <f t="shared" si="3"/>
        <v/>
      </c>
      <c r="O47" s="88" t="str">
        <f t="shared" si="3"/>
        <v/>
      </c>
      <c r="P47" s="88" t="str">
        <f t="shared" si="3"/>
        <v/>
      </c>
      <c r="Q47" s="88" t="str">
        <f t="shared" si="3"/>
        <v/>
      </c>
      <c r="R47" s="88" t="str">
        <f t="shared" si="3"/>
        <v/>
      </c>
      <c r="S47" s="88" t="str">
        <f t="shared" si="3"/>
        <v/>
      </c>
      <c r="T47" s="88" t="str">
        <f t="shared" si="3"/>
        <v/>
      </c>
      <c r="U47" s="88" t="str">
        <f t="shared" si="3"/>
        <v/>
      </c>
    </row>
    <row r="48" spans="1:21" ht="18.75" customHeight="1">
      <c r="A48" s="49" t="s">
        <v>39</v>
      </c>
      <c r="B48" s="89" t="str">
        <f t="shared" ref="B48:U48" si="4">IF(OR(B46="",B47=""),"",B46-B47)</f>
        <v/>
      </c>
      <c r="C48" s="90" t="str">
        <f t="shared" si="4"/>
        <v/>
      </c>
      <c r="D48" s="90" t="str">
        <f t="shared" si="4"/>
        <v/>
      </c>
      <c r="E48" s="90" t="str">
        <f t="shared" si="4"/>
        <v/>
      </c>
      <c r="F48" s="90" t="str">
        <f t="shared" si="4"/>
        <v/>
      </c>
      <c r="G48" s="90" t="str">
        <f t="shared" si="4"/>
        <v/>
      </c>
      <c r="H48" s="90" t="str">
        <f t="shared" si="4"/>
        <v/>
      </c>
      <c r="I48" s="90" t="str">
        <f t="shared" si="4"/>
        <v/>
      </c>
      <c r="J48" s="90" t="str">
        <f t="shared" si="4"/>
        <v/>
      </c>
      <c r="K48" s="90" t="str">
        <f t="shared" si="4"/>
        <v/>
      </c>
      <c r="L48" s="90" t="str">
        <f t="shared" si="4"/>
        <v/>
      </c>
      <c r="M48" s="90" t="str">
        <f t="shared" si="4"/>
        <v/>
      </c>
      <c r="N48" s="90" t="str">
        <f t="shared" si="4"/>
        <v/>
      </c>
      <c r="O48" s="90" t="str">
        <f t="shared" si="4"/>
        <v/>
      </c>
      <c r="P48" s="90" t="str">
        <f t="shared" si="4"/>
        <v/>
      </c>
      <c r="Q48" s="90" t="str">
        <f t="shared" si="4"/>
        <v/>
      </c>
      <c r="R48" s="90" t="str">
        <f t="shared" si="4"/>
        <v/>
      </c>
      <c r="S48" s="90" t="str">
        <f t="shared" si="4"/>
        <v/>
      </c>
      <c r="T48" s="90" t="str">
        <f t="shared" si="4"/>
        <v/>
      </c>
      <c r="U48" s="91" t="str">
        <f t="shared" si="4"/>
        <v/>
      </c>
    </row>
    <row r="49" spans="1:22" ht="21" customHeight="1">
      <c r="A49" s="50" t="s">
        <v>40</v>
      </c>
      <c r="B49" s="92">
        <f>SUM(B48:U48)</f>
        <v>0</v>
      </c>
      <c r="C49" s="85"/>
      <c r="D49" s="85"/>
      <c r="E49" s="85"/>
      <c r="F49" s="85"/>
      <c r="G49" s="85"/>
      <c r="H49" s="85"/>
      <c r="I49" s="85"/>
      <c r="J49" s="85"/>
      <c r="K49" s="85"/>
      <c r="L49" s="85"/>
      <c r="M49" s="85"/>
      <c r="N49" s="85"/>
      <c r="O49" s="85"/>
      <c r="P49" s="85"/>
      <c r="Q49" s="85"/>
      <c r="R49" s="85"/>
      <c r="S49" s="85"/>
      <c r="T49" s="85"/>
      <c r="U49" s="85"/>
    </row>
    <row r="50" spans="1:22" ht="42" customHeight="1">
      <c r="A50" s="51" t="s">
        <v>41</v>
      </c>
      <c r="B50" s="93">
        <f>SUM(B47:U47)</f>
        <v>0</v>
      </c>
      <c r="C50" s="85"/>
      <c r="D50" s="85"/>
      <c r="E50" s="85"/>
      <c r="F50" s="85"/>
      <c r="G50" s="85"/>
      <c r="H50" s="85"/>
      <c r="I50" s="85"/>
      <c r="J50" s="85"/>
      <c r="K50" s="85"/>
      <c r="L50" s="85"/>
      <c r="M50" s="85"/>
      <c r="N50" s="85"/>
      <c r="O50" s="85"/>
      <c r="P50" s="85"/>
      <c r="Q50" s="85"/>
      <c r="R50" s="85"/>
      <c r="S50" s="85"/>
      <c r="T50" s="85"/>
      <c r="U50" s="85"/>
    </row>
    <row r="51" spans="1:22" ht="24" customHeight="1">
      <c r="A51" s="52" t="s">
        <v>42</v>
      </c>
      <c r="B51" s="94">
        <f>SUM(B46:U46)</f>
        <v>0</v>
      </c>
      <c r="C51" s="85"/>
      <c r="D51" s="85"/>
      <c r="E51" s="85"/>
      <c r="F51" s="85"/>
      <c r="G51" s="85"/>
      <c r="H51" s="85"/>
      <c r="I51" s="85"/>
      <c r="J51" s="85"/>
      <c r="K51" s="85"/>
      <c r="L51" s="85"/>
      <c r="M51" s="85"/>
      <c r="N51" s="85"/>
      <c r="O51" s="85"/>
      <c r="P51" s="85"/>
      <c r="Q51" s="85"/>
      <c r="R51" s="85"/>
      <c r="S51" s="85"/>
      <c r="T51" s="85"/>
      <c r="U51" s="85"/>
    </row>
    <row r="52" spans="1:22" ht="3" customHeight="1"/>
    <row r="53" spans="1:22" ht="3" customHeight="1"/>
    <row r="54" spans="1:22" ht="3" customHeight="1"/>
    <row r="55" spans="1:22" ht="21" customHeight="1">
      <c r="A55" s="30" t="s">
        <v>43</v>
      </c>
      <c r="B55" s="30"/>
      <c r="C55" s="30"/>
      <c r="D55" s="30"/>
      <c r="E55" s="30"/>
      <c r="F55" s="30"/>
      <c r="G55" s="30"/>
      <c r="H55" s="30"/>
      <c r="I55" s="30"/>
      <c r="J55" s="30"/>
      <c r="K55" s="30"/>
      <c r="L55" s="30"/>
      <c r="M55" s="30"/>
      <c r="N55" s="30"/>
      <c r="O55" s="30"/>
      <c r="P55" s="30"/>
      <c r="Q55" s="30"/>
      <c r="R55" s="30"/>
      <c r="S55" s="30"/>
      <c r="T55" s="30"/>
      <c r="U55" s="30"/>
    </row>
    <row r="56" spans="1:22" s="11" customFormat="1" ht="21.75" customHeight="1">
      <c r="A56" s="53" t="s">
        <v>44</v>
      </c>
      <c r="B56" s="98" t="str">
        <f>IF(COUNTA(B18:B19,B23:B28,B31,B35:B43)=0,"",IF($B$12="Single expense total",IF(COUNTA(B35:B41)&gt;0,"ERROR: Clear detailed expenses",IF(B31="","ERROR: Enter single expense total","OK")),IF(B31&lt;&gt;"","ERROR: Clear single expense total","OK")))</f>
        <v/>
      </c>
      <c r="C56" s="98" t="str">
        <f t="shared" ref="C56:U56" si="5">IF(COUNTA(C18:C19,C23:C28,C31,C35:C43)=0,"",IF($B$12="Single expense total",IF(COUNTA(C35:C41)&gt;0,"ERROR: Clear detailed expenses",IF(C31="","ERROR: Enter single expense total","OK")),IF(C31&lt;&gt;"","ERROR: Clear single expense total","OK")))</f>
        <v/>
      </c>
      <c r="D56" s="98" t="str">
        <f t="shared" si="5"/>
        <v/>
      </c>
      <c r="E56" s="98" t="str">
        <f t="shared" si="5"/>
        <v/>
      </c>
      <c r="F56" s="98" t="str">
        <f t="shared" si="5"/>
        <v/>
      </c>
      <c r="G56" s="98" t="str">
        <f t="shared" si="5"/>
        <v/>
      </c>
      <c r="H56" s="98" t="str">
        <f t="shared" si="5"/>
        <v/>
      </c>
      <c r="I56" s="98" t="str">
        <f t="shared" si="5"/>
        <v/>
      </c>
      <c r="J56" s="98" t="str">
        <f t="shared" si="5"/>
        <v/>
      </c>
      <c r="K56" s="98" t="str">
        <f t="shared" si="5"/>
        <v/>
      </c>
      <c r="L56" s="98" t="str">
        <f t="shared" si="5"/>
        <v/>
      </c>
      <c r="M56" s="98" t="str">
        <f t="shared" si="5"/>
        <v/>
      </c>
      <c r="N56" s="98" t="str">
        <f t="shared" si="5"/>
        <v/>
      </c>
      <c r="O56" s="98" t="str">
        <f t="shared" si="5"/>
        <v/>
      </c>
      <c r="P56" s="98" t="str">
        <f t="shared" si="5"/>
        <v/>
      </c>
      <c r="Q56" s="98" t="str">
        <f t="shared" si="5"/>
        <v/>
      </c>
      <c r="R56" s="98" t="str">
        <f t="shared" si="5"/>
        <v/>
      </c>
      <c r="S56" s="98" t="str">
        <f t="shared" si="5"/>
        <v/>
      </c>
      <c r="T56" s="98" t="str">
        <f t="shared" si="5"/>
        <v/>
      </c>
      <c r="U56" s="99" t="str">
        <f t="shared" si="5"/>
        <v/>
      </c>
      <c r="V56" s="12"/>
    </row>
    <row r="57" spans="1:22" ht="21.75" customHeight="1">
      <c r="A57" s="45" t="s">
        <v>45</v>
      </c>
      <c r="B57" s="96" t="str">
        <f>IF(COUNTA(B18:B19,B23:B28,B31,B35:B43)=0,"",IF(B26="","ERROR: Enter TRUE or FALSE",IF(NOT(OR(B26=TRUE(),B26=FALSE(),B26="TRUE",B26="FALSE")),"ERROR: Use TRUE or FALSE","OK")))</f>
        <v/>
      </c>
      <c r="C57" s="96" t="str">
        <f t="shared" ref="C57:U57" si="6">IF(COUNTA(C18:C19,C23:C28,C31,C35:C43)=0,"",IF(C26="","ERROR: Enter TRUE or FALSE",IF(NOT(OR(C26=TRUE(),C26=FALSE(),C26="TRUE",C26="FALSE")),"ERROR: Use TRUE or FALSE","OK")))</f>
        <v/>
      </c>
      <c r="D57" s="96" t="str">
        <f t="shared" si="6"/>
        <v/>
      </c>
      <c r="E57" s="96" t="str">
        <f t="shared" si="6"/>
        <v/>
      </c>
      <c r="F57" s="96" t="str">
        <f t="shared" si="6"/>
        <v/>
      </c>
      <c r="G57" s="96" t="str">
        <f t="shared" si="6"/>
        <v/>
      </c>
      <c r="H57" s="96" t="str">
        <f t="shared" si="6"/>
        <v/>
      </c>
      <c r="I57" s="96" t="str">
        <f t="shared" si="6"/>
        <v/>
      </c>
      <c r="J57" s="96" t="str">
        <f t="shared" si="6"/>
        <v/>
      </c>
      <c r="K57" s="96" t="str">
        <f t="shared" si="6"/>
        <v/>
      </c>
      <c r="L57" s="96" t="str">
        <f t="shared" si="6"/>
        <v/>
      </c>
      <c r="M57" s="96" t="str">
        <f t="shared" si="6"/>
        <v/>
      </c>
      <c r="N57" s="96" t="str">
        <f t="shared" si="6"/>
        <v/>
      </c>
      <c r="O57" s="96" t="str">
        <f t="shared" si="6"/>
        <v/>
      </c>
      <c r="P57" s="96" t="str">
        <f t="shared" si="6"/>
        <v/>
      </c>
      <c r="Q57" s="96" t="str">
        <f t="shared" si="6"/>
        <v/>
      </c>
      <c r="R57" s="96" t="str">
        <f t="shared" si="6"/>
        <v/>
      </c>
      <c r="S57" s="96" t="str">
        <f t="shared" si="6"/>
        <v/>
      </c>
      <c r="T57" s="96" t="str">
        <f t="shared" si="6"/>
        <v/>
      </c>
      <c r="U57" s="97" t="str">
        <f t="shared" si="6"/>
        <v/>
      </c>
      <c r="V57" s="13"/>
    </row>
    <row r="58" spans="1:22" ht="21.75" customHeight="1">
      <c r="A58" s="47" t="s">
        <v>46</v>
      </c>
      <c r="B58" s="95" t="str">
        <f>IF(COUNTA(B18:B19,B23:B28,B31,B35:B43)=0,"",IF(B18="","ERROR: Enter property name",IF(COUNTIF($B$18:$U$18,B18)&gt;1,"ERROR: Duplicate property name",IF(B19="","ERROR: Enter country code",IF(COUNTIF(_CountryCodes!$A$1:$A$249,B19)=0,"ERROR: Invalid country code","OK")))))</f>
        <v/>
      </c>
      <c r="C58" s="95" t="str">
        <f>IF(COUNTA(C18:C19,C23:C28,C31,C35:C43)=0,"",IF(C18="","ERROR: Enter property name",IF(COUNTIF($B$18:$U$18,C18)&gt;1,"ERROR: Duplicate property name",IF(C19="","ERROR: Enter country code",IF(COUNTIF(_CountryCodes!$A$1:$A$249,C19)=0,"ERROR: Invalid country code","OK")))))</f>
        <v/>
      </c>
      <c r="D58" s="95" t="str">
        <f>IF(COUNTA(D18:D19,D23:D28,D31,D35:D43)=0,"",IF(D18="","ERROR: Enter property name",IF(COUNTIF($B$18:$U$18,D18)&gt;1,"ERROR: Duplicate property name",IF(D19="","ERROR: Enter country code",IF(COUNTIF(_CountryCodes!$A$1:$A$249,D19)=0,"ERROR: Invalid country code","OK")))))</f>
        <v/>
      </c>
      <c r="E58" s="95" t="str">
        <f>IF(COUNTA(E18:E19,E23:E28,E31,E35:E43)=0,"",IF(E18="","ERROR: Enter property name",IF(COUNTIF($B$18:$U$18,E18)&gt;1,"ERROR: Duplicate property name",IF(E19="","ERROR: Enter country code",IF(COUNTIF(_CountryCodes!$A$1:$A$249,E19)=0,"ERROR: Invalid country code","OK")))))</f>
        <v/>
      </c>
      <c r="F58" s="95" t="str">
        <f>IF(COUNTA(F18:F19,F23:F28,F31,F35:F43)=0,"",IF(F18="","ERROR: Enter property name",IF(COUNTIF($B$18:$U$18,F18)&gt;1,"ERROR: Duplicate property name",IF(F19="","ERROR: Enter country code",IF(COUNTIF(_CountryCodes!$A$1:$A$249,F19)=0,"ERROR: Invalid country code","OK")))))</f>
        <v/>
      </c>
      <c r="G58" s="95" t="str">
        <f>IF(COUNTA(G18:G19,G23:G28,G31,G35:G43)=0,"",IF(G18="","ERROR: Enter property name",IF(COUNTIF($B$18:$U$18,G18)&gt;1,"ERROR: Duplicate property name",IF(G19="","ERROR: Enter country code",IF(COUNTIF(_CountryCodes!$A$1:$A$249,G19)=0,"ERROR: Invalid country code","OK")))))</f>
        <v/>
      </c>
      <c r="H58" s="95" t="str">
        <f>IF(COUNTA(H18:H19,H23:H28,H31,H35:H43)=0,"",IF(H18="","ERROR: Enter property name",IF(COUNTIF($B$18:$U$18,H18)&gt;1,"ERROR: Duplicate property name",IF(H19="","ERROR: Enter country code",IF(COUNTIF(_CountryCodes!$A$1:$A$249,H19)=0,"ERROR: Invalid country code","OK")))))</f>
        <v/>
      </c>
      <c r="I58" s="95" t="str">
        <f>IF(COUNTA(I18:I19,I23:I28,I31,I35:I43)=0,"",IF(I18="","ERROR: Enter property name",IF(COUNTIF($B$18:$U$18,I18)&gt;1,"ERROR: Duplicate property name",IF(I19="","ERROR: Enter country code",IF(COUNTIF(_CountryCodes!$A$1:$A$249,I19)=0,"ERROR: Invalid country code","OK")))))</f>
        <v/>
      </c>
      <c r="J58" s="95" t="str">
        <f>IF(COUNTA(J18:J19,J23:J28,J31,J35:J43)=0,"",IF(J18="","ERROR: Enter property name",IF(COUNTIF($B$18:$U$18,J18)&gt;1,"ERROR: Duplicate property name",IF(J19="","ERROR: Enter country code",IF(COUNTIF(_CountryCodes!$A$1:$A$249,J19)=0,"ERROR: Invalid country code","OK")))))</f>
        <v/>
      </c>
      <c r="K58" s="95" t="str">
        <f>IF(COUNTA(K18:K19,K23:K28,K31,K35:K43)=0,"",IF(K18="","ERROR: Enter property name",IF(COUNTIF($B$18:$U$18,K18)&gt;1,"ERROR: Duplicate property name",IF(K19="","ERROR: Enter country code",IF(COUNTIF(_CountryCodes!$A$1:$A$249,K19)=0,"ERROR: Invalid country code","OK")))))</f>
        <v/>
      </c>
      <c r="L58" s="95" t="str">
        <f>IF(COUNTA(L18:L19,L23:L28,L31,L35:L43)=0,"",IF(L18="","ERROR: Enter property name",IF(COUNTIF($B$18:$U$18,L18)&gt;1,"ERROR: Duplicate property name",IF(L19="","ERROR: Enter country code",IF(COUNTIF(_CountryCodes!$A$1:$A$249,L19)=0,"ERROR: Invalid country code","OK")))))</f>
        <v/>
      </c>
      <c r="M58" s="95" t="str">
        <f>IF(COUNTA(M18:M19,M23:M28,M31,M35:M43)=0,"",IF(M18="","ERROR: Enter property name",IF(COUNTIF($B$18:$U$18,M18)&gt;1,"ERROR: Duplicate property name",IF(M19="","ERROR: Enter country code",IF(COUNTIF(_CountryCodes!$A$1:$A$249,M19)=0,"ERROR: Invalid country code","OK")))))</f>
        <v/>
      </c>
      <c r="N58" s="95" t="str">
        <f>IF(COUNTA(N18:N19,N23:N28,N31,N35:N43)=0,"",IF(N18="","ERROR: Enter property name",IF(COUNTIF($B$18:$U$18,N18)&gt;1,"ERROR: Duplicate property name",IF(N19="","ERROR: Enter country code",IF(COUNTIF(_CountryCodes!$A$1:$A$249,N19)=0,"ERROR: Invalid country code","OK")))))</f>
        <v/>
      </c>
      <c r="O58" s="95" t="str">
        <f>IF(COUNTA(O18:O19,O23:O28,O31,O35:O43)=0,"",IF(O18="","ERROR: Enter property name",IF(COUNTIF($B$18:$U$18,O18)&gt;1,"ERROR: Duplicate property name",IF(O19="","ERROR: Enter country code",IF(COUNTIF(_CountryCodes!$A$1:$A$249,O19)=0,"ERROR: Invalid country code","OK")))))</f>
        <v/>
      </c>
      <c r="P58" s="95" t="str">
        <f>IF(COUNTA(P18:P19,P23:P28,P31,P35:P43)=0,"",IF(P18="","ERROR: Enter property name",IF(COUNTIF($B$18:$U$18,P18)&gt;1,"ERROR: Duplicate property name",IF(P19="","ERROR: Enter country code",IF(COUNTIF(_CountryCodes!$A$1:$A$249,P19)=0,"ERROR: Invalid country code","OK")))))</f>
        <v/>
      </c>
      <c r="Q58" s="95" t="str">
        <f>IF(COUNTA(Q18:Q19,Q23:Q28,Q31,Q35:Q43)=0,"",IF(Q18="","ERROR: Enter property name",IF(COUNTIF($B$18:$U$18,Q18)&gt;1,"ERROR: Duplicate property name",IF(Q19="","ERROR: Enter country code",IF(COUNTIF(_CountryCodes!$A$1:$A$249,Q19)=0,"ERROR: Invalid country code","OK")))))</f>
        <v/>
      </c>
      <c r="R58" s="95" t="str">
        <f>IF(COUNTA(R18:R19,R23:R28,R31,R35:R43)=0,"",IF(R18="","ERROR: Enter property name",IF(COUNTIF($B$18:$U$18,R18)&gt;1,"ERROR: Duplicate property name",IF(R19="","ERROR: Enter country code",IF(COUNTIF(_CountryCodes!$A$1:$A$249,R19)=0,"ERROR: Invalid country code","OK")))))</f>
        <v/>
      </c>
      <c r="S58" s="95" t="str">
        <f>IF(COUNTA(S18:S19,S23:S28,S31,S35:S43)=0,"",IF(S18="","ERROR: Enter property name",IF(COUNTIF($B$18:$U$18,S18)&gt;1,"ERROR: Duplicate property name",IF(S19="","ERROR: Enter country code",IF(COUNTIF(_CountryCodes!$A$1:$A$249,S19)=0,"ERROR: Invalid country code","OK")))))</f>
        <v/>
      </c>
      <c r="T58" s="95" t="str">
        <f>IF(COUNTA(T18:T19,T23:T28,T31,T35:T43)=0,"",IF(T18="","ERROR: Enter property name",IF(COUNTIF($B$18:$U$18,T18)&gt;1,"ERROR: Duplicate property name",IF(T19="","ERROR: Enter country code",IF(COUNTIF(_CountryCodes!$A$1:$A$249,T19)=0,"ERROR: Invalid country code","OK")))))</f>
        <v/>
      </c>
      <c r="U58" s="95" t="str">
        <f>IF(COUNTA(U18:U19,U23:U28,U31,U35:U43)=0,"",IF(U18="","ERROR: Enter property name",IF(COUNTIF($B$18:$U$18,U18)&gt;1,"ERROR: Duplicate property name",IF(U19="","ERROR: Enter country code",IF(COUNTIF(_CountryCodes!$A$1:$A$249,U19)=0,"ERROR: Invalid country code","OK")))))</f>
        <v/>
      </c>
    </row>
    <row r="59" spans="1:22" ht="8.25" customHeight="1">
      <c r="A59"/>
      <c r="B59"/>
      <c r="C59"/>
      <c r="D59"/>
      <c r="E59"/>
      <c r="F59"/>
      <c r="G59"/>
      <c r="H59"/>
      <c r="I59"/>
      <c r="J59"/>
      <c r="K59"/>
      <c r="L59"/>
      <c r="M59"/>
      <c r="N59"/>
      <c r="O59"/>
      <c r="P59"/>
      <c r="Q59"/>
      <c r="R59"/>
      <c r="S59"/>
      <c r="T59"/>
      <c r="U59"/>
    </row>
    <row r="60" spans="1:22" ht="21.75" customHeight="1">
      <c r="A60" s="38" t="s">
        <v>47</v>
      </c>
      <c r="B60" s="54" t="s">
        <v>48</v>
      </c>
      <c r="C60" s="41"/>
      <c r="D60" s="41"/>
      <c r="E60" s="41"/>
    </row>
    <row r="61" spans="1:22" ht="36" customHeight="1">
      <c r="A61" s="48" t="s">
        <v>49</v>
      </c>
      <c r="B61" s="100" t="str">
        <f>IF(COUNTA(B18:U19,B23:U28,B31:U31,B35:U43)=0,"NOT READY - enter at least one property",IF(COUNTIF(B56:U58,"ERROR*")+COUNTIF(B56:U58,"CHECK*")=0,"READY - all checks passed","NOT READY - review the checks above"))</f>
        <v>NOT READY - enter at least one property</v>
      </c>
      <c r="C61" s="101"/>
      <c r="D61"/>
      <c r="E61"/>
      <c r="F61" s="55" t="str">
        <f>IF($B$61="READY - all checks passed","Review the totals in aligned.tax before submitting.","Use the messages above to correct the workbook.")</f>
        <v>Use the messages above to correct the workbook.</v>
      </c>
      <c r="G61" s="56"/>
      <c r="H61" s="56"/>
      <c r="I61" s="56"/>
      <c r="J61" s="56"/>
      <c r="K61" s="56"/>
      <c r="L61" s="56"/>
      <c r="M61" s="56"/>
      <c r="N61" s="56"/>
      <c r="O61" s="56"/>
      <c r="P61" s="56"/>
      <c r="Q61" s="56"/>
      <c r="R61" s="56"/>
      <c r="S61" s="56"/>
      <c r="T61" s="56"/>
      <c r="U61" s="56"/>
    </row>
    <row r="62" spans="1:22" ht="32.25" customHeight="1">
      <c r="A62" s="103" t="str">
        <f>IF($B$61="READY - all checks passed",HYPERLINK("https://aligned.tax","READY TO FILE - continue to aligned.tax"),"NOT READY TO FILE - resolve the checks above")</f>
        <v>NOT READY TO FILE - resolve the checks above</v>
      </c>
      <c r="B62" s="104"/>
      <c r="C62" s="102"/>
      <c r="D62"/>
      <c r="E62"/>
    </row>
    <row r="63" spans="1:22" ht="6" customHeight="1"/>
    <row r="64" spans="1:22" ht="6" customHeight="1"/>
    <row r="65" spans="1:22" ht="105" customHeight="1">
      <c r="A65" s="57" t="s">
        <v>50</v>
      </c>
      <c r="B65" s="58"/>
      <c r="C65" s="58"/>
      <c r="D65" s="58"/>
      <c r="E65" s="58"/>
      <c r="F65" s="59"/>
      <c r="G65"/>
      <c r="H65"/>
      <c r="I65"/>
      <c r="J65"/>
      <c r="K65"/>
      <c r="L65"/>
      <c r="M65"/>
      <c r="N65"/>
      <c r="O65"/>
      <c r="P65"/>
      <c r="Q65"/>
      <c r="R65"/>
      <c r="S65"/>
      <c r="T65"/>
      <c r="U65"/>
      <c r="V65"/>
    </row>
    <row r="66" spans="1:22" ht="15" customHeight="1">
      <c r="A66"/>
      <c r="B66"/>
      <c r="C66"/>
      <c r="D66"/>
      <c r="E66"/>
      <c r="F66"/>
      <c r="G66"/>
      <c r="H66"/>
      <c r="I66"/>
      <c r="J66"/>
      <c r="K66"/>
      <c r="L66"/>
      <c r="M66"/>
      <c r="N66"/>
      <c r="O66"/>
      <c r="P66"/>
      <c r="Q66"/>
      <c r="R66"/>
      <c r="S66"/>
      <c r="T66"/>
      <c r="U66"/>
      <c r="V66"/>
    </row>
    <row r="67" spans="1:22" ht="15" customHeight="1">
      <c r="A67"/>
      <c r="B67"/>
      <c r="C67"/>
      <c r="D67"/>
      <c r="E67"/>
      <c r="F67"/>
      <c r="G67"/>
      <c r="H67"/>
      <c r="I67"/>
      <c r="J67"/>
      <c r="K67"/>
      <c r="L67"/>
      <c r="M67"/>
      <c r="N67"/>
      <c r="O67"/>
      <c r="P67"/>
      <c r="Q67"/>
      <c r="R67"/>
      <c r="S67"/>
      <c r="T67"/>
      <c r="U67"/>
      <c r="V67"/>
    </row>
    <row r="68" spans="1:22" ht="15" customHeight="1">
      <c r="A68"/>
      <c r="B68"/>
      <c r="C68"/>
      <c r="D68"/>
      <c r="E68"/>
      <c r="F68"/>
      <c r="G68"/>
      <c r="H68"/>
      <c r="I68"/>
      <c r="J68"/>
      <c r="K68"/>
      <c r="L68"/>
      <c r="M68"/>
      <c r="N68"/>
      <c r="O68"/>
      <c r="P68"/>
      <c r="Q68"/>
      <c r="R68"/>
      <c r="S68"/>
      <c r="T68"/>
      <c r="U68"/>
      <c r="V68"/>
    </row>
  </sheetData>
  <sheetProtection sheet="1" formatCells="0" formatColumns="0" formatRows="0" insertColumns="0" insertRows="0" insertHyperlinks="0" deleteColumns="0" deleteRows="0" sort="0" autoFilter="0" pivotTables="0"/>
  <mergeCells count="20">
    <mergeCell ref="A33:U33"/>
    <mergeCell ref="A45:U45"/>
    <mergeCell ref="A55:U55"/>
    <mergeCell ref="A62:B62"/>
    <mergeCell ref="A65:F65"/>
    <mergeCell ref="C12:H12"/>
    <mergeCell ref="C13:H13"/>
    <mergeCell ref="A17:U17"/>
    <mergeCell ref="A21:U21"/>
    <mergeCell ref="A30:U30"/>
    <mergeCell ref="A7:U7"/>
    <mergeCell ref="A8:U8"/>
    <mergeCell ref="A9:U9"/>
    <mergeCell ref="A10:U10"/>
    <mergeCell ref="A11:U11"/>
    <mergeCell ref="A2:U2"/>
    <mergeCell ref="A3:U3"/>
    <mergeCell ref="A4:U4"/>
    <mergeCell ref="A5:U5"/>
    <mergeCell ref="A6:U6"/>
  </mergeCells>
  <conditionalFormatting sqref="B56:V57">
    <cfRule type="expression" dxfId="13" priority="12">
      <formula>LEFT(B56,5)="ERROR"</formula>
    </cfRule>
    <cfRule type="expression" dxfId="12" priority="13">
      <formula>LEFT(B56,7)="WARNING"</formula>
    </cfRule>
  </conditionalFormatting>
  <conditionalFormatting sqref="B61:C61">
    <cfRule type="expression" dxfId="9" priority="25">
      <formula>$B$61="READY - all checks passed"</formula>
    </cfRule>
  </conditionalFormatting>
  <conditionalFormatting sqref="B61:C61">
    <cfRule type="expression" dxfId="8" priority="26">
      <formula>$B$61&lt;&gt;"READY - all checks passed"</formula>
    </cfRule>
  </conditionalFormatting>
  <conditionalFormatting sqref="A62:C62">
    <cfRule type="expression" dxfId="7" priority="27">
      <formula>$B$61="READY - all checks passed"</formula>
    </cfRule>
  </conditionalFormatting>
  <conditionalFormatting sqref="A62:C62">
    <cfRule type="expression" dxfId="6" priority="28">
      <formula>$B$61&lt;&gt;"READY - all checks passed"</formula>
    </cfRule>
  </conditionalFormatting>
  <conditionalFormatting sqref="A31:U31">
    <cfRule type="expression" dxfId="5" priority="35">
      <formula>$B$12&lt;&gt;"Single expense total"</formula>
    </cfRule>
  </conditionalFormatting>
  <conditionalFormatting sqref="A34:U43">
    <cfRule type="expression" dxfId="4" priority="38">
      <formula>$B$12&lt;&gt;"Detailed expenses"</formula>
    </cfRule>
  </conditionalFormatting>
  <conditionalFormatting sqref="A30:U30">
    <cfRule type="expression" dxfId="3" priority="39">
      <formula>$B$12="Single expense total"</formula>
    </cfRule>
  </conditionalFormatting>
  <conditionalFormatting sqref="A30:U30">
    <cfRule type="expression" dxfId="2" priority="40">
      <formula>$B$12&lt;&gt;"Single expense total"</formula>
    </cfRule>
  </conditionalFormatting>
  <conditionalFormatting sqref="A33:U33">
    <cfRule type="expression" dxfId="1" priority="41">
      <formula>$B$12="Detailed expenses"</formula>
    </cfRule>
  </conditionalFormatting>
  <conditionalFormatting sqref="A33:U33">
    <cfRule type="expression" dxfId="0" priority="42">
      <formula>$B$12&lt;&gt;"Detailed expenses"</formula>
    </cfRule>
  </conditionalFormatting>
  <dataValidations count="23">
    <dataValidation sqref="A13:C16 A9:A10" xr:uid="{00000000-0002-0000-0000-000000000000}"/>
    <dataValidation type="list" showInputMessage="1" showErrorMessage="1" errorTitle="Choose an option" error="Choose one of the options from the list." sqref="B12" xr:uid="{00000000-0002-0000-0000-000006000000}">
      <formula1>"Single expense total,Detailed expenses"</formula1>
    </dataValidation>
    <dataValidation type="custom" allowBlank="1" showInputMessage="1" showErrorMessage="1" errorTitle="Invalid Property Name" error="Each used property must have a unique nonblank name." promptTitle="Property Name" prompt="Enter a unique property name for each property used." sqref="B18:U18" xr:uid="{00000000-0002-0000-0000-00000B000000}">
      <formula1>AND(OR(COUNTA(B19,B23:B28,B31,B35:B43)=0,B18&lt;&gt;""),OR(B18="",COUNTIF($B$18:$U$18,B18)=1))</formula1>
    </dataValidation>
    <dataValidation type="custom" allowBlank="1" showInputMessage="1" showErrorMessage="1" errorTitle="Invalid Amount" error="Enter a nonnegative amount with no more than two decimal places." promptTitle="GBP Amount" prompt="Enter a GBP amount using no more than two decimal places." sqref="B23:U25" xr:uid="{00000000-0002-0000-0000-00000C000000}">
      <formula1>OR(B23="",AND(ISNUMBER(B23),B23&gt;=0,B23=ROUND(B23,2)))</formula1>
    </dataValidation>
    <dataValidation type="list" allowBlank="1" showInputMessage="1" showErrorMessage="1" errorTitle="Invalid FTCR Flag" error="Select TRUE to claim Foreign Tax Credit Relief or FALSE not to claim it." promptTitle="Foreign Tax Credit Relief" prompt="TRUE claims FTCR; FALSE reports the property without claiming FTCR." sqref="B26:U26" xr:uid="{00000000-0002-0000-0000-00000D000000}">
      <formula1>"TRUE,FALSE"</formula1>
    </dataValidation>
    <dataValidation type="custom" allowBlank="1" showInputMessage="1" showErrorMessage="1" errorTitle="Invalid Amount" error="Enter a nonnegative amount with no more than two decimal places." promptTitle="GBP Amount" prompt="Enter a GBP amount using no more than two decimal places." sqref="B27:U28" xr:uid="{00000000-0002-0000-0000-00000E000000}">
      <formula1>OR(B27="",AND(ISNUMBER(B27),B27&gt;=0,B27=ROUND(B27,2)))</formula1>
    </dataValidation>
    <dataValidation type="custom" allowBlank="1" showInputMessage="1" showErrorMessage="1" errorTitle="Invalid Amount" error="Enter a nonnegative amount with no more than two decimal places." promptTitle="GBP Amount" prompt="Enter a GBP amount using no more than two decimal places." sqref="B43:U43" xr:uid="{00000000-0002-0000-0000-000018000000}">
      <formula1>OR(B43="",AND(ISNUMBER(B43),B43&gt;=0,B43=ROUND(B43,2)))</formula1>
    </dataValidation>
    <dataValidation sqref="C20:V20 V19:V20" xr:uid="{00000000-0002-0000-0000-00001D000000}">
      <formula1>0</formula1>
      <formula2>0</formula2>
    </dataValidation>
    <dataValidation type="custom" allowBlank="1" showInputMessage="1" showErrorMessage="1" errorTitle="Invalid Period End" error="Enter a valid Excel date." sqref="H14:H16" xr:uid="{00000000-0002-0000-0000-000046000000}">
      <formula1>OR(H14="",ISNUMBER(H14))</formula1>
    </dataValidation>
    <dataValidation type="list" allowBlank="1" showInputMessage="1" showErrorMessage="1" errorTitle="Invalid Accounting Basis" error="Select STANDARD or CALENDAR." sqref="K14:K16" xr:uid="{00000000-0002-0000-0000-00005F000000}">
      <formula1>"STANDARD,CALENDAR"</formula1>
    </dataValidation>
    <dataValidation type="decimal" operator="greaterThanOrEqual" allowBlank="1" errorTitle="Invalid Amount" error="Enter a value of 0 or greater (up to 2 decimal places)" sqref="V23:V25 V42:V43 V27:V28" xr:uid="{00000000-0002-0000-0000-0000B9000000}">
      <formula1>0</formula1>
      <formula2>0</formula2>
    </dataValidation>
    <dataValidation type="list" allowBlank="1" errorTitle="Invalid Value" error="Enter TRUE or FALSE" sqref="V26" xr:uid="{00000000-0002-0000-0000-0000BA000000}">
      <formula1>"TRUE,FALSE"</formula1>
      <formula2>0</formula2>
    </dataValidation>
    <dataValidation type="decimal" allowBlank="1" errorTitle="Invalid Amount" error="Value must be between -99,999,999,999.99 and 99,999,999,999.99" sqref="V35:V41" xr:uid="{00000000-0002-0000-0000-0000BC000000}">
      <formula1>-99999999999.99</formula1>
      <formula2>99999999999.99</formula2>
    </dataValidation>
    <dataValidation type="list" allowBlank="1" showInputMessage="1" showErrorMessage="1" errorTitle="Invalid Country Code" error="Choose a valid 3-letter country code from the list." promptTitle="Country Code" prompt="Select the ISO 3166-1 alpha-3 country code." sqref="B19:U19" xr:uid="{94125360-65E1-4218-8C31-2E8AC33C67B2}">
      <formula1>ForeignPropertyCountryCodes</formula1>
    </dataValidation>
    <dataValidation type="custom" allowBlank="1" showInputMessage="1" showErrorMessage="1" errorTitle="Invalid Amount" error="Enter a nonnegative amount with no more than two decimal places." promptTitle="GBP Amount" prompt="Enter a GBP amount using no more than two decimal places." sqref="B31:U31" xr:uid="{69619048-49D3-4FCA-BBA8-7DDD9BA5B0FD}">
      <formula1>OR(B31="",AND(ISNUMBER(B31),B31&gt;=0,B31=ROUND(B31,2)))</formula1>
    </dataValidation>
    <dataValidation type="custom" allowBlank="1" showInputMessage="1" showErrorMessage="1" errorTitle="Invalid Amount" error="Enter a nonnegative amount with no more than two decimal places." promptTitle="GBP Amount" prompt="Enter a GBP amount using no more than two decimal places." sqref="B35:U35" xr:uid="{F81AA232-F220-4540-937F-628F2CC2E5EB}">
      <formula1>OR(B35="",AND(ISNUMBER(B35),B35&gt;=0,B35=ROUND(B35,2)))</formula1>
    </dataValidation>
    <dataValidation type="custom" allowBlank="1" showInputMessage="1" showErrorMessage="1" errorTitle="Invalid Amount" error="Enter a nonnegative amount with no more than two decimal places." promptTitle="GBP Amount" prompt="Enter a GBP amount using no more than two decimal places." sqref="B36:U36" xr:uid="{FC853274-EFA2-46AB-8DFC-B540585E7F1C}">
      <formula1>OR(B36="",AND(ISNUMBER(B36),B36&gt;=0,B36=ROUND(B36,2)))</formula1>
    </dataValidation>
    <dataValidation type="custom" allowBlank="1" showInputMessage="1" showErrorMessage="1" errorTitle="Invalid Amount" error="Enter a nonnegative amount with no more than two decimal places." promptTitle="GBP Amount" prompt="Enter a GBP amount using no more than two decimal places." sqref="B37:U37" xr:uid="{52D85776-6766-4542-B844-7622229F979B}">
      <formula1>OR(B37="",AND(ISNUMBER(B37),B37&gt;=0,B37=ROUND(B37,2)))</formula1>
    </dataValidation>
    <dataValidation type="custom" allowBlank="1" showInputMessage="1" showErrorMessage="1" errorTitle="Invalid Amount" error="Enter a nonnegative amount with no more than two decimal places." promptTitle="GBP Amount" prompt="Enter a GBP amount using no more than two decimal places." sqref="B38:U38" xr:uid="{7C57E714-C9B3-4539-B282-C0DDA1664F48}">
      <formula1>OR(B38="",AND(ISNUMBER(B38),B38&gt;=0,B38=ROUND(B38,2)))</formula1>
    </dataValidation>
    <dataValidation type="custom" allowBlank="1" showInputMessage="1" showErrorMessage="1" errorTitle="Invalid Amount" error="Enter a nonnegative amount with no more than two decimal places." promptTitle="GBP Amount" prompt="Enter a GBP amount using no more than two decimal places." sqref="B39:U39" xr:uid="{158881A0-1E5F-4BCD-8F21-8DB7BB05B205}">
      <formula1>OR(B39="",AND(ISNUMBER(B39),B39&gt;=0,B39=ROUND(B39,2)))</formula1>
    </dataValidation>
    <dataValidation type="custom" allowBlank="1" showInputMessage="1" showErrorMessage="1" errorTitle="Invalid Amount" error="Enter a nonnegative amount with no more than two decimal places." promptTitle="GBP Amount" prompt="Enter a GBP amount using no more than two decimal places." sqref="B40:U40" xr:uid="{B68FA460-A0BA-4662-8EF7-31DD249DB975}">
      <formula1>OR(B40="",AND(ISNUMBER(B40),B40&gt;=0,B40=ROUND(B40,2)))</formula1>
    </dataValidation>
    <dataValidation type="custom" allowBlank="1" showInputMessage="1" showErrorMessage="1" errorTitle="Invalid Amount" error="Enter a nonnegative amount with no more than two decimal places." promptTitle="GBP Amount" prompt="Enter a GBP amount using no more than two decimal places." sqref="B41:U41" xr:uid="{E67BB382-553F-4DD0-941C-4BD5EDBC9E82}">
      <formula1>OR(B41="",AND(ISNUMBER(B41),B41&gt;=0,B41=ROUND(B41,2)))</formula1>
    </dataValidation>
    <dataValidation type="custom" allowBlank="1" showInputMessage="1" showErrorMessage="1" errorTitle="Invalid Amount" error="Enter a nonnegative amount with no more than two decimal places." promptTitle="GBP Amount" prompt="Enter a GBP amount using no more than two decimal places." sqref="B42:U42" xr:uid="{3DE2534A-E794-4E36-B6B5-A8845E07525C}">
      <formula1>OR(B42="",AND(ISNUMBER(B42),B42&gt;=0,B42=ROUND(B42,2)))</formula1>
    </dataValidation>
  </dataValidations>
  <pageMargins left="0.75" right="0.75" top="1" bottom="1" header="0.511811023622047" footer="0.511811023622047"/>
  <pageSetup orientation="landscape" useFirstPageNumber="1" horizontalDpi="300" verticalDpi="300"/>
  <legacyDrawing r:id="rId1"/>
  <extLst>
    <ext xmlns:x14="http://schemas.microsoft.com/office/spreadsheetml/2009/9/main" uri="{78C0D931-6437-407d-A8EE-F0AAD7539E65}">
      <x14:conditionalFormattings>
        <x14:conditionalFormatting xmlns:xm="http://schemas.microsoft.com/office/excel/2006/main">
          <x14:cfRule type="containsText" priority="20" operator="containsText" id="{00000000-000E-0000-0000-000014000000}">
            <xm:f>NOT(ISERROR(SEARCH("ERROR",B56)))</xm:f>
            <x14:dxf>
              <font>
                <b/>
                <i/>
                <color rgb="FFDC2626"/>
              </font>
            </x14:dxf>
          </x14:cfRule>
          <xm:sqref>B56:U57</xm:sqref>
        </x14:conditionalFormatting>
        <x14:conditionalFormatting xmlns:xm="http://schemas.microsoft.com/office/excel/2006/main">
          <x14:cfRule type="containsText" priority="21" operator="containsText" id="{00000000-000E-0000-0000-000015000000}">
            <xm:f>NOT(ISERROR(SEARCH("WARNING",B56)))</xm:f>
            <x14:dxf>
              <font>
                <b/>
                <i/>
                <color rgb="FFDC2626"/>
              </font>
            </x14:dxf>
          </x14:cfRule>
          <xm:sqref>B56:U57</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6"/>
  <sheetViews>
    <sheetView showGridLines="0" zoomScaleNormal="100" workbookViewId="0"/>
  </sheetViews>
  <sheetFormatPr defaultColWidth="8.5703125" defaultRowHeight="15"/>
  <cols>
    <col min="1" max="1" width="45" style="1" customWidth="1"/>
  </cols>
  <sheetData>
    <row r="1" spans="1:21" ht="15" customHeight="1">
      <c r="A1" s="1" t="s">
        <v>51</v>
      </c>
      <c r="B1" s="14" t="str">
        <f>IF('Foreign Property'!B23="","",'Foreign Property'!B23)</f>
        <v/>
      </c>
      <c r="C1" s="14" t="str">
        <f>IF('Foreign Property'!C23="","",'Foreign Property'!C23)</f>
        <v/>
      </c>
      <c r="D1" s="14" t="str">
        <f>IF('Foreign Property'!D23="","",'Foreign Property'!D23)</f>
        <v/>
      </c>
      <c r="E1" s="14" t="str">
        <f>IF('Foreign Property'!E23="","",'Foreign Property'!E23)</f>
        <v/>
      </c>
      <c r="F1" s="14" t="str">
        <f>IF('Foreign Property'!F23="","",'Foreign Property'!F23)</f>
        <v/>
      </c>
      <c r="G1" s="14" t="str">
        <f>IF('Foreign Property'!G23="","",'Foreign Property'!G23)</f>
        <v/>
      </c>
      <c r="H1" s="14" t="str">
        <f>IF('Foreign Property'!H23="","",'Foreign Property'!H23)</f>
        <v/>
      </c>
      <c r="I1" s="14" t="str">
        <f>IF('Foreign Property'!I23="","",'Foreign Property'!I23)</f>
        <v/>
      </c>
      <c r="J1" s="14" t="str">
        <f>IF('Foreign Property'!J23="","",'Foreign Property'!J23)</f>
        <v/>
      </c>
      <c r="K1" s="14" t="str">
        <f>IF('Foreign Property'!K23="","",'Foreign Property'!K23)</f>
        <v/>
      </c>
      <c r="L1" s="14" t="str">
        <f>IF('Foreign Property'!L23="","",'Foreign Property'!L23)</f>
        <v/>
      </c>
      <c r="M1" s="14" t="str">
        <f>IF('Foreign Property'!M23="","",'Foreign Property'!M23)</f>
        <v/>
      </c>
      <c r="N1" s="14" t="str">
        <f>IF('Foreign Property'!N23="","",'Foreign Property'!N23)</f>
        <v/>
      </c>
      <c r="O1" s="14" t="str">
        <f>IF('Foreign Property'!O23="","",'Foreign Property'!O23)</f>
        <v/>
      </c>
      <c r="P1" s="14" t="str">
        <f>IF('Foreign Property'!P23="","",'Foreign Property'!P23)</f>
        <v/>
      </c>
      <c r="Q1" s="14" t="str">
        <f>IF('Foreign Property'!Q23="","",'Foreign Property'!Q23)</f>
        <v/>
      </c>
      <c r="R1" s="14" t="str">
        <f>IF('Foreign Property'!R23="","",'Foreign Property'!R23)</f>
        <v/>
      </c>
      <c r="S1" s="14" t="str">
        <f>IF('Foreign Property'!S23="","",'Foreign Property'!S23)</f>
        <v/>
      </c>
      <c r="T1" s="14" t="str">
        <f>IF('Foreign Property'!T23="","",'Foreign Property'!T23)</f>
        <v/>
      </c>
      <c r="U1" s="14" t="str">
        <f>IF('Foreign Property'!U23="","",'Foreign Property'!U23)</f>
        <v/>
      </c>
    </row>
    <row r="2" spans="1:21" ht="15" customHeight="1">
      <c r="A2" s="1" t="s">
        <v>52</v>
      </c>
      <c r="B2" s="14" t="str">
        <f>IF('Foreign Property'!B24="","",'Foreign Property'!B24)</f>
        <v/>
      </c>
      <c r="C2" s="14" t="str">
        <f>IF('Foreign Property'!C24="","",'Foreign Property'!C24)</f>
        <v/>
      </c>
      <c r="D2" s="14" t="str">
        <f>IF('Foreign Property'!D24="","",'Foreign Property'!D24)</f>
        <v/>
      </c>
      <c r="E2" s="14" t="str">
        <f>IF('Foreign Property'!E24="","",'Foreign Property'!E24)</f>
        <v/>
      </c>
      <c r="F2" s="14" t="str">
        <f>IF('Foreign Property'!F24="","",'Foreign Property'!F24)</f>
        <v/>
      </c>
      <c r="G2" s="14" t="str">
        <f>IF('Foreign Property'!G24="","",'Foreign Property'!G24)</f>
        <v/>
      </c>
      <c r="H2" s="14" t="str">
        <f>IF('Foreign Property'!H24="","",'Foreign Property'!H24)</f>
        <v/>
      </c>
      <c r="I2" s="14" t="str">
        <f>IF('Foreign Property'!I24="","",'Foreign Property'!I24)</f>
        <v/>
      </c>
      <c r="J2" s="14" t="str">
        <f>IF('Foreign Property'!J24="","",'Foreign Property'!J24)</f>
        <v/>
      </c>
      <c r="K2" s="14" t="str">
        <f>IF('Foreign Property'!K24="","",'Foreign Property'!K24)</f>
        <v/>
      </c>
      <c r="L2" s="14" t="str">
        <f>IF('Foreign Property'!L24="","",'Foreign Property'!L24)</f>
        <v/>
      </c>
      <c r="M2" s="14" t="str">
        <f>IF('Foreign Property'!M24="","",'Foreign Property'!M24)</f>
        <v/>
      </c>
      <c r="N2" s="14" t="str">
        <f>IF('Foreign Property'!N24="","",'Foreign Property'!N24)</f>
        <v/>
      </c>
      <c r="O2" s="14" t="str">
        <f>IF('Foreign Property'!O24="","",'Foreign Property'!O24)</f>
        <v/>
      </c>
      <c r="P2" s="14" t="str">
        <f>IF('Foreign Property'!P24="","",'Foreign Property'!P24)</f>
        <v/>
      </c>
      <c r="Q2" s="14" t="str">
        <f>IF('Foreign Property'!Q24="","",'Foreign Property'!Q24)</f>
        <v/>
      </c>
      <c r="R2" s="14" t="str">
        <f>IF('Foreign Property'!R24="","",'Foreign Property'!R24)</f>
        <v/>
      </c>
      <c r="S2" s="14" t="str">
        <f>IF('Foreign Property'!S24="","",'Foreign Property'!S24)</f>
        <v/>
      </c>
      <c r="T2" s="14" t="str">
        <f>IF('Foreign Property'!T24="","",'Foreign Property'!T24)</f>
        <v/>
      </c>
      <c r="U2" s="14" t="str">
        <f>IF('Foreign Property'!U24="","",'Foreign Property'!U24)</f>
        <v/>
      </c>
    </row>
    <row r="3" spans="1:21" ht="15" customHeight="1">
      <c r="A3" s="1" t="s">
        <v>53</v>
      </c>
      <c r="B3" s="14" t="str">
        <f>IF('Foreign Property'!B25="","",'Foreign Property'!B25)</f>
        <v/>
      </c>
      <c r="C3" s="14" t="str">
        <f>IF('Foreign Property'!C25="","",'Foreign Property'!C25)</f>
        <v/>
      </c>
      <c r="D3" s="14" t="str">
        <f>IF('Foreign Property'!D25="","",'Foreign Property'!D25)</f>
        <v/>
      </c>
      <c r="E3" s="14" t="str">
        <f>IF('Foreign Property'!E25="","",'Foreign Property'!E25)</f>
        <v/>
      </c>
      <c r="F3" s="14" t="str">
        <f>IF('Foreign Property'!F25="","",'Foreign Property'!F25)</f>
        <v/>
      </c>
      <c r="G3" s="14" t="str">
        <f>IF('Foreign Property'!G25="","",'Foreign Property'!G25)</f>
        <v/>
      </c>
      <c r="H3" s="14" t="str">
        <f>IF('Foreign Property'!H25="","",'Foreign Property'!H25)</f>
        <v/>
      </c>
      <c r="I3" s="14" t="str">
        <f>IF('Foreign Property'!I25="","",'Foreign Property'!I25)</f>
        <v/>
      </c>
      <c r="J3" s="14" t="str">
        <f>IF('Foreign Property'!J25="","",'Foreign Property'!J25)</f>
        <v/>
      </c>
      <c r="K3" s="14" t="str">
        <f>IF('Foreign Property'!K25="","",'Foreign Property'!K25)</f>
        <v/>
      </c>
      <c r="L3" s="14" t="str">
        <f>IF('Foreign Property'!L25="","",'Foreign Property'!L25)</f>
        <v/>
      </c>
      <c r="M3" s="14" t="str">
        <f>IF('Foreign Property'!M25="","",'Foreign Property'!M25)</f>
        <v/>
      </c>
      <c r="N3" s="14" t="str">
        <f>IF('Foreign Property'!N25="","",'Foreign Property'!N25)</f>
        <v/>
      </c>
      <c r="O3" s="14" t="str">
        <f>IF('Foreign Property'!O25="","",'Foreign Property'!O25)</f>
        <v/>
      </c>
      <c r="P3" s="14" t="str">
        <f>IF('Foreign Property'!P25="","",'Foreign Property'!P25)</f>
        <v/>
      </c>
      <c r="Q3" s="14" t="str">
        <f>IF('Foreign Property'!Q25="","",'Foreign Property'!Q25)</f>
        <v/>
      </c>
      <c r="R3" s="14" t="str">
        <f>IF('Foreign Property'!R25="","",'Foreign Property'!R25)</f>
        <v/>
      </c>
      <c r="S3" s="14" t="str">
        <f>IF('Foreign Property'!S25="","",'Foreign Property'!S25)</f>
        <v/>
      </c>
      <c r="T3" s="14" t="str">
        <f>IF('Foreign Property'!T25="","",'Foreign Property'!T25)</f>
        <v/>
      </c>
      <c r="U3" s="14" t="str">
        <f>IF('Foreign Property'!U25="","",'Foreign Property'!U25)</f>
        <v/>
      </c>
    </row>
    <row r="4" spans="1:21" ht="15" customHeight="1">
      <c r="A4" s="1" t="s">
        <v>54</v>
      </c>
      <c r="B4" s="1" t="str">
        <f>IF('Foreign Property'!B26="","",'Foreign Property'!B26)</f>
        <v/>
      </c>
      <c r="C4" s="1" t="str">
        <f>IF('Foreign Property'!C26="","",'Foreign Property'!C26)</f>
        <v/>
      </c>
      <c r="D4" s="1" t="str">
        <f>IF('Foreign Property'!D26="","",'Foreign Property'!D26)</f>
        <v/>
      </c>
      <c r="E4" s="1" t="str">
        <f>IF('Foreign Property'!E26="","",'Foreign Property'!E26)</f>
        <v/>
      </c>
      <c r="F4" s="1" t="str">
        <f>IF('Foreign Property'!F26="","",'Foreign Property'!F26)</f>
        <v/>
      </c>
      <c r="G4" s="1" t="str">
        <f>IF('Foreign Property'!G26="","",'Foreign Property'!G26)</f>
        <v/>
      </c>
      <c r="H4" s="1" t="str">
        <f>IF('Foreign Property'!H26="","",'Foreign Property'!H26)</f>
        <v/>
      </c>
      <c r="I4" s="1" t="str">
        <f>IF('Foreign Property'!I26="","",'Foreign Property'!I26)</f>
        <v/>
      </c>
      <c r="J4" s="1" t="str">
        <f>IF('Foreign Property'!J26="","",'Foreign Property'!J26)</f>
        <v/>
      </c>
      <c r="K4" s="1" t="str">
        <f>IF('Foreign Property'!K26="","",'Foreign Property'!K26)</f>
        <v/>
      </c>
      <c r="L4" s="1" t="str">
        <f>IF('Foreign Property'!L26="","",'Foreign Property'!L26)</f>
        <v/>
      </c>
      <c r="M4" s="1" t="str">
        <f>IF('Foreign Property'!M26="","",'Foreign Property'!M26)</f>
        <v/>
      </c>
      <c r="N4" s="1" t="str">
        <f>IF('Foreign Property'!N26="","",'Foreign Property'!N26)</f>
        <v/>
      </c>
      <c r="O4" s="1" t="str">
        <f>IF('Foreign Property'!O26="","",'Foreign Property'!O26)</f>
        <v/>
      </c>
      <c r="P4" s="1" t="str">
        <f>IF('Foreign Property'!P26="","",'Foreign Property'!P26)</f>
        <v/>
      </c>
      <c r="Q4" s="1" t="str">
        <f>IF('Foreign Property'!Q26="","",'Foreign Property'!Q26)</f>
        <v/>
      </c>
      <c r="R4" s="1" t="str">
        <f>IF('Foreign Property'!R26="","",'Foreign Property'!R26)</f>
        <v/>
      </c>
      <c r="S4" s="1" t="str">
        <f>IF('Foreign Property'!S26="","",'Foreign Property'!S26)</f>
        <v/>
      </c>
      <c r="T4" s="1" t="str">
        <f>IF('Foreign Property'!T26="","",'Foreign Property'!T26)</f>
        <v/>
      </c>
      <c r="U4" s="1" t="str">
        <f>IF('Foreign Property'!U26="","",'Foreign Property'!U26)</f>
        <v/>
      </c>
    </row>
    <row r="5" spans="1:21" ht="15" customHeight="1">
      <c r="A5" s="1" t="s">
        <v>55</v>
      </c>
      <c r="B5" s="14" t="str">
        <f>IF('Foreign Property'!B27="","",'Foreign Property'!B27)</f>
        <v/>
      </c>
      <c r="C5" s="14" t="str">
        <f>IF('Foreign Property'!C27="","",'Foreign Property'!C27)</f>
        <v/>
      </c>
      <c r="D5" s="14" t="str">
        <f>IF('Foreign Property'!D27="","",'Foreign Property'!D27)</f>
        <v/>
      </c>
      <c r="E5" s="14" t="str">
        <f>IF('Foreign Property'!E27="","",'Foreign Property'!E27)</f>
        <v/>
      </c>
      <c r="F5" s="14" t="str">
        <f>IF('Foreign Property'!F27="","",'Foreign Property'!F27)</f>
        <v/>
      </c>
      <c r="G5" s="14" t="str">
        <f>IF('Foreign Property'!G27="","",'Foreign Property'!G27)</f>
        <v/>
      </c>
      <c r="H5" s="14" t="str">
        <f>IF('Foreign Property'!H27="","",'Foreign Property'!H27)</f>
        <v/>
      </c>
      <c r="I5" s="14" t="str">
        <f>IF('Foreign Property'!I27="","",'Foreign Property'!I27)</f>
        <v/>
      </c>
      <c r="J5" s="14" t="str">
        <f>IF('Foreign Property'!J27="","",'Foreign Property'!J27)</f>
        <v/>
      </c>
      <c r="K5" s="14" t="str">
        <f>IF('Foreign Property'!K27="","",'Foreign Property'!K27)</f>
        <v/>
      </c>
      <c r="L5" s="14" t="str">
        <f>IF('Foreign Property'!L27="","",'Foreign Property'!L27)</f>
        <v/>
      </c>
      <c r="M5" s="14" t="str">
        <f>IF('Foreign Property'!M27="","",'Foreign Property'!M27)</f>
        <v/>
      </c>
      <c r="N5" s="14" t="str">
        <f>IF('Foreign Property'!N27="","",'Foreign Property'!N27)</f>
        <v/>
      </c>
      <c r="O5" s="14" t="str">
        <f>IF('Foreign Property'!O27="","",'Foreign Property'!O27)</f>
        <v/>
      </c>
      <c r="P5" s="14" t="str">
        <f>IF('Foreign Property'!P27="","",'Foreign Property'!P27)</f>
        <v/>
      </c>
      <c r="Q5" s="14" t="str">
        <f>IF('Foreign Property'!Q27="","",'Foreign Property'!Q27)</f>
        <v/>
      </c>
      <c r="R5" s="14" t="str">
        <f>IF('Foreign Property'!R27="","",'Foreign Property'!R27)</f>
        <v/>
      </c>
      <c r="S5" s="14" t="str">
        <f>IF('Foreign Property'!S27="","",'Foreign Property'!S27)</f>
        <v/>
      </c>
      <c r="T5" s="14" t="str">
        <f>IF('Foreign Property'!T27="","",'Foreign Property'!T27)</f>
        <v/>
      </c>
      <c r="U5" s="14" t="str">
        <f>IF('Foreign Property'!U27="","",'Foreign Property'!U27)</f>
        <v/>
      </c>
    </row>
    <row r="6" spans="1:21" ht="15" customHeight="1">
      <c r="A6" s="1" t="s">
        <v>56</v>
      </c>
      <c r="B6" s="14" t="str">
        <f>IF('Foreign Property'!B28="","",'Foreign Property'!B28)</f>
        <v/>
      </c>
      <c r="C6" s="14" t="str">
        <f>IF('Foreign Property'!C28="","",'Foreign Property'!C28)</f>
        <v/>
      </c>
      <c r="D6" s="14" t="str">
        <f>IF('Foreign Property'!D28="","",'Foreign Property'!D28)</f>
        <v/>
      </c>
      <c r="E6" s="14" t="str">
        <f>IF('Foreign Property'!E28="","",'Foreign Property'!E28)</f>
        <v/>
      </c>
      <c r="F6" s="14" t="str">
        <f>IF('Foreign Property'!F28="","",'Foreign Property'!F28)</f>
        <v/>
      </c>
      <c r="G6" s="14" t="str">
        <f>IF('Foreign Property'!G28="","",'Foreign Property'!G28)</f>
        <v/>
      </c>
      <c r="H6" s="14" t="str">
        <f>IF('Foreign Property'!H28="","",'Foreign Property'!H28)</f>
        <v/>
      </c>
      <c r="I6" s="14" t="str">
        <f>IF('Foreign Property'!I28="","",'Foreign Property'!I28)</f>
        <v/>
      </c>
      <c r="J6" s="14" t="str">
        <f>IF('Foreign Property'!J28="","",'Foreign Property'!J28)</f>
        <v/>
      </c>
      <c r="K6" s="14" t="str">
        <f>IF('Foreign Property'!K28="","",'Foreign Property'!K28)</f>
        <v/>
      </c>
      <c r="L6" s="14" t="str">
        <f>IF('Foreign Property'!L28="","",'Foreign Property'!L28)</f>
        <v/>
      </c>
      <c r="M6" s="14" t="str">
        <f>IF('Foreign Property'!M28="","",'Foreign Property'!M28)</f>
        <v/>
      </c>
      <c r="N6" s="14" t="str">
        <f>IF('Foreign Property'!N28="","",'Foreign Property'!N28)</f>
        <v/>
      </c>
      <c r="O6" s="14" t="str">
        <f>IF('Foreign Property'!O28="","",'Foreign Property'!O28)</f>
        <v/>
      </c>
      <c r="P6" s="14" t="str">
        <f>IF('Foreign Property'!P28="","",'Foreign Property'!P28)</f>
        <v/>
      </c>
      <c r="Q6" s="14" t="str">
        <f>IF('Foreign Property'!Q28="","",'Foreign Property'!Q28)</f>
        <v/>
      </c>
      <c r="R6" s="14" t="str">
        <f>IF('Foreign Property'!R28="","",'Foreign Property'!R28)</f>
        <v/>
      </c>
      <c r="S6" s="14" t="str">
        <f>IF('Foreign Property'!S28="","",'Foreign Property'!S28)</f>
        <v/>
      </c>
      <c r="T6" s="14" t="str">
        <f>IF('Foreign Property'!T28="","",'Foreign Property'!T28)</f>
        <v/>
      </c>
      <c r="U6" s="14" t="str">
        <f>IF('Foreign Property'!U28="","",'Foreign Property'!U28)</f>
        <v/>
      </c>
    </row>
    <row r="7" spans="1:21" ht="15" customHeight="1">
      <c r="A7" s="1" t="s">
        <v>57</v>
      </c>
      <c r="B7" s="14" t="str">
        <f>IF('Foreign Property'!$B$12="Single expense total",IF('Foreign Property'!B31="","",'Foreign Property'!B31),"")</f>
        <v/>
      </c>
      <c r="C7" s="14" t="str">
        <f>IF('Foreign Property'!$B$12="Single expense total",IF('Foreign Property'!C31="","",'Foreign Property'!C31),"")</f>
        <v/>
      </c>
      <c r="D7" s="14" t="str">
        <f>IF('Foreign Property'!$B$12="Single expense total",IF('Foreign Property'!D31="","",'Foreign Property'!D31),"")</f>
        <v/>
      </c>
      <c r="E7" s="14" t="str">
        <f>IF('Foreign Property'!$B$12="Single expense total",IF('Foreign Property'!E31="","",'Foreign Property'!E31),"")</f>
        <v/>
      </c>
      <c r="F7" s="14" t="str">
        <f>IF('Foreign Property'!$B$12="Single expense total",IF('Foreign Property'!F31="","",'Foreign Property'!F31),"")</f>
        <v/>
      </c>
      <c r="G7" s="14" t="str">
        <f>IF('Foreign Property'!$B$12="Single expense total",IF('Foreign Property'!G31="","",'Foreign Property'!G31),"")</f>
        <v/>
      </c>
      <c r="H7" s="14" t="str">
        <f>IF('Foreign Property'!$B$12="Single expense total",IF('Foreign Property'!H31="","",'Foreign Property'!H31),"")</f>
        <v/>
      </c>
      <c r="I7" s="14" t="str">
        <f>IF('Foreign Property'!$B$12="Single expense total",IF('Foreign Property'!I31="","",'Foreign Property'!I31),"")</f>
        <v/>
      </c>
      <c r="J7" s="14" t="str">
        <f>IF('Foreign Property'!$B$12="Single expense total",IF('Foreign Property'!J31="","",'Foreign Property'!J31),"")</f>
        <v/>
      </c>
      <c r="K7" s="14" t="str">
        <f>IF('Foreign Property'!$B$12="Single expense total",IF('Foreign Property'!K31="","",'Foreign Property'!K31),"")</f>
        <v/>
      </c>
      <c r="L7" s="14" t="str">
        <f>IF('Foreign Property'!$B$12="Single expense total",IF('Foreign Property'!L31="","",'Foreign Property'!L31),"")</f>
        <v/>
      </c>
      <c r="M7" s="14" t="str">
        <f>IF('Foreign Property'!$B$12="Single expense total",IF('Foreign Property'!M31="","",'Foreign Property'!M31),"")</f>
        <v/>
      </c>
      <c r="N7" s="14" t="str">
        <f>IF('Foreign Property'!$B$12="Single expense total",IF('Foreign Property'!N31="","",'Foreign Property'!N31),"")</f>
        <v/>
      </c>
      <c r="O7" s="14" t="str">
        <f>IF('Foreign Property'!$B$12="Single expense total",IF('Foreign Property'!O31="","",'Foreign Property'!O31),"")</f>
        <v/>
      </c>
      <c r="P7" s="14" t="str">
        <f>IF('Foreign Property'!$B$12="Single expense total",IF('Foreign Property'!P31="","",'Foreign Property'!P31),"")</f>
        <v/>
      </c>
      <c r="Q7" s="14" t="str">
        <f>IF('Foreign Property'!$B$12="Single expense total",IF('Foreign Property'!Q31="","",'Foreign Property'!Q31),"")</f>
        <v/>
      </c>
      <c r="R7" s="14" t="str">
        <f>IF('Foreign Property'!$B$12="Single expense total",IF('Foreign Property'!R31="","",'Foreign Property'!R31),"")</f>
        <v/>
      </c>
      <c r="S7" s="14" t="str">
        <f>IF('Foreign Property'!$B$12="Single expense total",IF('Foreign Property'!S31="","",'Foreign Property'!S31),"")</f>
        <v/>
      </c>
      <c r="T7" s="14" t="str">
        <f>IF('Foreign Property'!$B$12="Single expense total",IF('Foreign Property'!T31="","",'Foreign Property'!T31),"")</f>
        <v/>
      </c>
      <c r="U7" s="14" t="str">
        <f>IF('Foreign Property'!$B$12="Single expense total",IF('Foreign Property'!U31="","",'Foreign Property'!U31),"")</f>
        <v/>
      </c>
    </row>
    <row r="8" spans="1:21" ht="15" customHeight="1">
      <c r="A8" s="1" t="s">
        <v>58</v>
      </c>
      <c r="B8" s="14" t="str">
        <f>IF('Foreign Property'!$B$12="Detailed expenses",IF('Foreign Property'!B35="","",'Foreign Property'!B35),"")</f>
        <v/>
      </c>
      <c r="C8" s="14" t="str">
        <f>IF('Foreign Property'!$B$12="Detailed expenses",IF('Foreign Property'!C35="","",'Foreign Property'!C35),"")</f>
        <v/>
      </c>
      <c r="D8" s="14" t="str">
        <f>IF('Foreign Property'!$B$12="Detailed expenses",IF('Foreign Property'!D35="","",'Foreign Property'!D35),"")</f>
        <v/>
      </c>
      <c r="E8" s="14" t="str">
        <f>IF('Foreign Property'!$B$12="Detailed expenses",IF('Foreign Property'!E35="","",'Foreign Property'!E35),"")</f>
        <v/>
      </c>
      <c r="F8" s="14" t="str">
        <f>IF('Foreign Property'!$B$12="Detailed expenses",IF('Foreign Property'!F35="","",'Foreign Property'!F35),"")</f>
        <v/>
      </c>
      <c r="G8" s="14" t="str">
        <f>IF('Foreign Property'!$B$12="Detailed expenses",IF('Foreign Property'!G35="","",'Foreign Property'!G35),"")</f>
        <v/>
      </c>
      <c r="H8" s="14" t="str">
        <f>IF('Foreign Property'!$B$12="Detailed expenses",IF('Foreign Property'!H35="","",'Foreign Property'!H35),"")</f>
        <v/>
      </c>
      <c r="I8" s="14" t="str">
        <f>IF('Foreign Property'!$B$12="Detailed expenses",IF('Foreign Property'!I35="","",'Foreign Property'!I35),"")</f>
        <v/>
      </c>
      <c r="J8" s="14" t="str">
        <f>IF('Foreign Property'!$B$12="Detailed expenses",IF('Foreign Property'!J35="","",'Foreign Property'!J35),"")</f>
        <v/>
      </c>
      <c r="K8" s="14" t="str">
        <f>IF('Foreign Property'!$B$12="Detailed expenses",IF('Foreign Property'!K35="","",'Foreign Property'!K35),"")</f>
        <v/>
      </c>
      <c r="L8" s="14" t="str">
        <f>IF('Foreign Property'!$B$12="Detailed expenses",IF('Foreign Property'!L35="","",'Foreign Property'!L35),"")</f>
        <v/>
      </c>
      <c r="M8" s="14" t="str">
        <f>IF('Foreign Property'!$B$12="Detailed expenses",IF('Foreign Property'!M35="","",'Foreign Property'!M35),"")</f>
        <v/>
      </c>
      <c r="N8" s="14" t="str">
        <f>IF('Foreign Property'!$B$12="Detailed expenses",IF('Foreign Property'!N35="","",'Foreign Property'!N35),"")</f>
        <v/>
      </c>
      <c r="O8" s="14" t="str">
        <f>IF('Foreign Property'!$B$12="Detailed expenses",IF('Foreign Property'!O35="","",'Foreign Property'!O35),"")</f>
        <v/>
      </c>
      <c r="P8" s="14" t="str">
        <f>IF('Foreign Property'!$B$12="Detailed expenses",IF('Foreign Property'!P35="","",'Foreign Property'!P35),"")</f>
        <v/>
      </c>
      <c r="Q8" s="14" t="str">
        <f>IF('Foreign Property'!$B$12="Detailed expenses",IF('Foreign Property'!Q35="","",'Foreign Property'!Q35),"")</f>
        <v/>
      </c>
      <c r="R8" s="14" t="str">
        <f>IF('Foreign Property'!$B$12="Detailed expenses",IF('Foreign Property'!R35="","",'Foreign Property'!R35),"")</f>
        <v/>
      </c>
      <c r="S8" s="14" t="str">
        <f>IF('Foreign Property'!$B$12="Detailed expenses",IF('Foreign Property'!S35="","",'Foreign Property'!S35),"")</f>
        <v/>
      </c>
      <c r="T8" s="14" t="str">
        <f>IF('Foreign Property'!$B$12="Detailed expenses",IF('Foreign Property'!T35="","",'Foreign Property'!T35),"")</f>
        <v/>
      </c>
      <c r="U8" s="14" t="str">
        <f>IF('Foreign Property'!$B$12="Detailed expenses",IF('Foreign Property'!U35="","",'Foreign Property'!U35),"")</f>
        <v/>
      </c>
    </row>
    <row r="9" spans="1:21" ht="15" customHeight="1">
      <c r="A9" s="1" t="s">
        <v>59</v>
      </c>
      <c r="B9" s="14" t="str">
        <f>IF('Foreign Property'!$B$12="Detailed expenses",IF('Foreign Property'!B36="","",'Foreign Property'!B36),"")</f>
        <v/>
      </c>
      <c r="C9" s="14" t="str">
        <f>IF('Foreign Property'!$B$12="Detailed expenses",IF('Foreign Property'!C36="","",'Foreign Property'!C36),"")</f>
        <v/>
      </c>
      <c r="D9" s="14" t="str">
        <f>IF('Foreign Property'!$B$12="Detailed expenses",IF('Foreign Property'!D36="","",'Foreign Property'!D36),"")</f>
        <v/>
      </c>
      <c r="E9" s="14" t="str">
        <f>IF('Foreign Property'!$B$12="Detailed expenses",IF('Foreign Property'!E36="","",'Foreign Property'!E36),"")</f>
        <v/>
      </c>
      <c r="F9" s="14" t="str">
        <f>IF('Foreign Property'!$B$12="Detailed expenses",IF('Foreign Property'!F36="","",'Foreign Property'!F36),"")</f>
        <v/>
      </c>
      <c r="G9" s="14" t="str">
        <f>IF('Foreign Property'!$B$12="Detailed expenses",IF('Foreign Property'!G36="","",'Foreign Property'!G36),"")</f>
        <v/>
      </c>
      <c r="H9" s="14" t="str">
        <f>IF('Foreign Property'!$B$12="Detailed expenses",IF('Foreign Property'!H36="","",'Foreign Property'!H36),"")</f>
        <v/>
      </c>
      <c r="I9" s="14" t="str">
        <f>IF('Foreign Property'!$B$12="Detailed expenses",IF('Foreign Property'!I36="","",'Foreign Property'!I36),"")</f>
        <v/>
      </c>
      <c r="J9" s="14" t="str">
        <f>IF('Foreign Property'!$B$12="Detailed expenses",IF('Foreign Property'!J36="","",'Foreign Property'!J36),"")</f>
        <v/>
      </c>
      <c r="K9" s="14" t="str">
        <f>IF('Foreign Property'!$B$12="Detailed expenses",IF('Foreign Property'!K36="","",'Foreign Property'!K36),"")</f>
        <v/>
      </c>
      <c r="L9" s="14" t="str">
        <f>IF('Foreign Property'!$B$12="Detailed expenses",IF('Foreign Property'!L36="","",'Foreign Property'!L36),"")</f>
        <v/>
      </c>
      <c r="M9" s="14" t="str">
        <f>IF('Foreign Property'!$B$12="Detailed expenses",IF('Foreign Property'!M36="","",'Foreign Property'!M36),"")</f>
        <v/>
      </c>
      <c r="N9" s="14" t="str">
        <f>IF('Foreign Property'!$B$12="Detailed expenses",IF('Foreign Property'!N36="","",'Foreign Property'!N36),"")</f>
        <v/>
      </c>
      <c r="O9" s="14" t="str">
        <f>IF('Foreign Property'!$B$12="Detailed expenses",IF('Foreign Property'!O36="","",'Foreign Property'!O36),"")</f>
        <v/>
      </c>
      <c r="P9" s="14" t="str">
        <f>IF('Foreign Property'!$B$12="Detailed expenses",IF('Foreign Property'!P36="","",'Foreign Property'!P36),"")</f>
        <v/>
      </c>
      <c r="Q9" s="14" t="str">
        <f>IF('Foreign Property'!$B$12="Detailed expenses",IF('Foreign Property'!Q36="","",'Foreign Property'!Q36),"")</f>
        <v/>
      </c>
      <c r="R9" s="14" t="str">
        <f>IF('Foreign Property'!$B$12="Detailed expenses",IF('Foreign Property'!R36="","",'Foreign Property'!R36),"")</f>
        <v/>
      </c>
      <c r="S9" s="14" t="str">
        <f>IF('Foreign Property'!$B$12="Detailed expenses",IF('Foreign Property'!S36="","",'Foreign Property'!S36),"")</f>
        <v/>
      </c>
      <c r="T9" s="14" t="str">
        <f>IF('Foreign Property'!$B$12="Detailed expenses",IF('Foreign Property'!T36="","",'Foreign Property'!T36),"")</f>
        <v/>
      </c>
      <c r="U9" s="14" t="str">
        <f>IF('Foreign Property'!$B$12="Detailed expenses",IF('Foreign Property'!U36="","",'Foreign Property'!U36),"")</f>
        <v/>
      </c>
    </row>
    <row r="10" spans="1:21" ht="15" customHeight="1">
      <c r="A10" s="1" t="s">
        <v>60</v>
      </c>
      <c r="B10" s="14" t="str">
        <f>IF('Foreign Property'!$B$12="Detailed expenses",IF('Foreign Property'!B37="","",'Foreign Property'!B37),"")</f>
        <v/>
      </c>
      <c r="C10" s="14" t="str">
        <f>IF('Foreign Property'!$B$12="Detailed expenses",IF('Foreign Property'!C37="","",'Foreign Property'!C37),"")</f>
        <v/>
      </c>
      <c r="D10" s="14" t="str">
        <f>IF('Foreign Property'!$B$12="Detailed expenses",IF('Foreign Property'!D37="","",'Foreign Property'!D37),"")</f>
        <v/>
      </c>
      <c r="E10" s="14" t="str">
        <f>IF('Foreign Property'!$B$12="Detailed expenses",IF('Foreign Property'!E37="","",'Foreign Property'!E37),"")</f>
        <v/>
      </c>
      <c r="F10" s="14" t="str">
        <f>IF('Foreign Property'!$B$12="Detailed expenses",IF('Foreign Property'!F37="","",'Foreign Property'!F37),"")</f>
        <v/>
      </c>
      <c r="G10" s="14" t="str">
        <f>IF('Foreign Property'!$B$12="Detailed expenses",IF('Foreign Property'!G37="","",'Foreign Property'!G37),"")</f>
        <v/>
      </c>
      <c r="H10" s="14" t="str">
        <f>IF('Foreign Property'!$B$12="Detailed expenses",IF('Foreign Property'!H37="","",'Foreign Property'!H37),"")</f>
        <v/>
      </c>
      <c r="I10" s="14" t="str">
        <f>IF('Foreign Property'!$B$12="Detailed expenses",IF('Foreign Property'!I37="","",'Foreign Property'!I37),"")</f>
        <v/>
      </c>
      <c r="J10" s="14" t="str">
        <f>IF('Foreign Property'!$B$12="Detailed expenses",IF('Foreign Property'!J37="","",'Foreign Property'!J37),"")</f>
        <v/>
      </c>
      <c r="K10" s="14" t="str">
        <f>IF('Foreign Property'!$B$12="Detailed expenses",IF('Foreign Property'!K37="","",'Foreign Property'!K37),"")</f>
        <v/>
      </c>
      <c r="L10" s="14" t="str">
        <f>IF('Foreign Property'!$B$12="Detailed expenses",IF('Foreign Property'!L37="","",'Foreign Property'!L37),"")</f>
        <v/>
      </c>
      <c r="M10" s="14" t="str">
        <f>IF('Foreign Property'!$B$12="Detailed expenses",IF('Foreign Property'!M37="","",'Foreign Property'!M37),"")</f>
        <v/>
      </c>
      <c r="N10" s="14" t="str">
        <f>IF('Foreign Property'!$B$12="Detailed expenses",IF('Foreign Property'!N37="","",'Foreign Property'!N37),"")</f>
        <v/>
      </c>
      <c r="O10" s="14" t="str">
        <f>IF('Foreign Property'!$B$12="Detailed expenses",IF('Foreign Property'!O37="","",'Foreign Property'!O37),"")</f>
        <v/>
      </c>
      <c r="P10" s="14" t="str">
        <f>IF('Foreign Property'!$B$12="Detailed expenses",IF('Foreign Property'!P37="","",'Foreign Property'!P37),"")</f>
        <v/>
      </c>
      <c r="Q10" s="14" t="str">
        <f>IF('Foreign Property'!$B$12="Detailed expenses",IF('Foreign Property'!Q37="","",'Foreign Property'!Q37),"")</f>
        <v/>
      </c>
      <c r="R10" s="14" t="str">
        <f>IF('Foreign Property'!$B$12="Detailed expenses",IF('Foreign Property'!R37="","",'Foreign Property'!R37),"")</f>
        <v/>
      </c>
      <c r="S10" s="14" t="str">
        <f>IF('Foreign Property'!$B$12="Detailed expenses",IF('Foreign Property'!S37="","",'Foreign Property'!S37),"")</f>
        <v/>
      </c>
      <c r="T10" s="14" t="str">
        <f>IF('Foreign Property'!$B$12="Detailed expenses",IF('Foreign Property'!T37="","",'Foreign Property'!T37),"")</f>
        <v/>
      </c>
      <c r="U10" s="14" t="str">
        <f>IF('Foreign Property'!$B$12="Detailed expenses",IF('Foreign Property'!U37="","",'Foreign Property'!U37),"")</f>
        <v/>
      </c>
    </row>
    <row r="11" spans="1:21" ht="15" customHeight="1">
      <c r="A11" s="1" t="s">
        <v>61</v>
      </c>
      <c r="B11" s="14" t="str">
        <f>IF('Foreign Property'!$B$12="Detailed expenses",IF('Foreign Property'!B38="","",'Foreign Property'!B38),"")</f>
        <v/>
      </c>
      <c r="C11" s="14" t="str">
        <f>IF('Foreign Property'!$B$12="Detailed expenses",IF('Foreign Property'!C38="","",'Foreign Property'!C38),"")</f>
        <v/>
      </c>
      <c r="D11" s="14" t="str">
        <f>IF('Foreign Property'!$B$12="Detailed expenses",IF('Foreign Property'!D38="","",'Foreign Property'!D38),"")</f>
        <v/>
      </c>
      <c r="E11" s="14" t="str">
        <f>IF('Foreign Property'!$B$12="Detailed expenses",IF('Foreign Property'!E38="","",'Foreign Property'!E38),"")</f>
        <v/>
      </c>
      <c r="F11" s="14" t="str">
        <f>IF('Foreign Property'!$B$12="Detailed expenses",IF('Foreign Property'!F38="","",'Foreign Property'!F38),"")</f>
        <v/>
      </c>
      <c r="G11" s="14" t="str">
        <f>IF('Foreign Property'!$B$12="Detailed expenses",IF('Foreign Property'!G38="","",'Foreign Property'!G38),"")</f>
        <v/>
      </c>
      <c r="H11" s="14" t="str">
        <f>IF('Foreign Property'!$B$12="Detailed expenses",IF('Foreign Property'!H38="","",'Foreign Property'!H38),"")</f>
        <v/>
      </c>
      <c r="I11" s="14" t="str">
        <f>IF('Foreign Property'!$B$12="Detailed expenses",IF('Foreign Property'!I38="","",'Foreign Property'!I38),"")</f>
        <v/>
      </c>
      <c r="J11" s="14" t="str">
        <f>IF('Foreign Property'!$B$12="Detailed expenses",IF('Foreign Property'!J38="","",'Foreign Property'!J38),"")</f>
        <v/>
      </c>
      <c r="K11" s="14" t="str">
        <f>IF('Foreign Property'!$B$12="Detailed expenses",IF('Foreign Property'!K38="","",'Foreign Property'!K38),"")</f>
        <v/>
      </c>
      <c r="L11" s="14" t="str">
        <f>IF('Foreign Property'!$B$12="Detailed expenses",IF('Foreign Property'!L38="","",'Foreign Property'!L38),"")</f>
        <v/>
      </c>
      <c r="M11" s="14" t="str">
        <f>IF('Foreign Property'!$B$12="Detailed expenses",IF('Foreign Property'!M38="","",'Foreign Property'!M38),"")</f>
        <v/>
      </c>
      <c r="N11" s="14" t="str">
        <f>IF('Foreign Property'!$B$12="Detailed expenses",IF('Foreign Property'!N38="","",'Foreign Property'!N38),"")</f>
        <v/>
      </c>
      <c r="O11" s="14" t="str">
        <f>IF('Foreign Property'!$B$12="Detailed expenses",IF('Foreign Property'!O38="","",'Foreign Property'!O38),"")</f>
        <v/>
      </c>
      <c r="P11" s="14" t="str">
        <f>IF('Foreign Property'!$B$12="Detailed expenses",IF('Foreign Property'!P38="","",'Foreign Property'!P38),"")</f>
        <v/>
      </c>
      <c r="Q11" s="14" t="str">
        <f>IF('Foreign Property'!$B$12="Detailed expenses",IF('Foreign Property'!Q38="","",'Foreign Property'!Q38),"")</f>
        <v/>
      </c>
      <c r="R11" s="14" t="str">
        <f>IF('Foreign Property'!$B$12="Detailed expenses",IF('Foreign Property'!R38="","",'Foreign Property'!R38),"")</f>
        <v/>
      </c>
      <c r="S11" s="14" t="str">
        <f>IF('Foreign Property'!$B$12="Detailed expenses",IF('Foreign Property'!S38="","",'Foreign Property'!S38),"")</f>
        <v/>
      </c>
      <c r="T11" s="14" t="str">
        <f>IF('Foreign Property'!$B$12="Detailed expenses",IF('Foreign Property'!T38="","",'Foreign Property'!T38),"")</f>
        <v/>
      </c>
      <c r="U11" s="14" t="str">
        <f>IF('Foreign Property'!$B$12="Detailed expenses",IF('Foreign Property'!U38="","",'Foreign Property'!U38),"")</f>
        <v/>
      </c>
    </row>
    <row r="12" spans="1:21" ht="15" customHeight="1">
      <c r="A12" s="1" t="s">
        <v>62</v>
      </c>
      <c r="B12" s="14" t="str">
        <f>IF('Foreign Property'!$B$12="Detailed expenses",IF('Foreign Property'!B39="","",'Foreign Property'!B39),"")</f>
        <v/>
      </c>
      <c r="C12" s="14" t="str">
        <f>IF('Foreign Property'!$B$12="Detailed expenses",IF('Foreign Property'!C39="","",'Foreign Property'!C39),"")</f>
        <v/>
      </c>
      <c r="D12" s="14" t="str">
        <f>IF('Foreign Property'!$B$12="Detailed expenses",IF('Foreign Property'!D39="","",'Foreign Property'!D39),"")</f>
        <v/>
      </c>
      <c r="E12" s="14" t="str">
        <f>IF('Foreign Property'!$B$12="Detailed expenses",IF('Foreign Property'!E39="","",'Foreign Property'!E39),"")</f>
        <v/>
      </c>
      <c r="F12" s="14" t="str">
        <f>IF('Foreign Property'!$B$12="Detailed expenses",IF('Foreign Property'!F39="","",'Foreign Property'!F39),"")</f>
        <v/>
      </c>
      <c r="G12" s="14" t="str">
        <f>IF('Foreign Property'!$B$12="Detailed expenses",IF('Foreign Property'!G39="","",'Foreign Property'!G39),"")</f>
        <v/>
      </c>
      <c r="H12" s="14" t="str">
        <f>IF('Foreign Property'!$B$12="Detailed expenses",IF('Foreign Property'!H39="","",'Foreign Property'!H39),"")</f>
        <v/>
      </c>
      <c r="I12" s="14" t="str">
        <f>IF('Foreign Property'!$B$12="Detailed expenses",IF('Foreign Property'!I39="","",'Foreign Property'!I39),"")</f>
        <v/>
      </c>
      <c r="J12" s="14" t="str">
        <f>IF('Foreign Property'!$B$12="Detailed expenses",IF('Foreign Property'!J39="","",'Foreign Property'!J39),"")</f>
        <v/>
      </c>
      <c r="K12" s="14" t="str">
        <f>IF('Foreign Property'!$B$12="Detailed expenses",IF('Foreign Property'!K39="","",'Foreign Property'!K39),"")</f>
        <v/>
      </c>
      <c r="L12" s="14" t="str">
        <f>IF('Foreign Property'!$B$12="Detailed expenses",IF('Foreign Property'!L39="","",'Foreign Property'!L39),"")</f>
        <v/>
      </c>
      <c r="M12" s="14" t="str">
        <f>IF('Foreign Property'!$B$12="Detailed expenses",IF('Foreign Property'!M39="","",'Foreign Property'!M39),"")</f>
        <v/>
      </c>
      <c r="N12" s="14" t="str">
        <f>IF('Foreign Property'!$B$12="Detailed expenses",IF('Foreign Property'!N39="","",'Foreign Property'!N39),"")</f>
        <v/>
      </c>
      <c r="O12" s="14" t="str">
        <f>IF('Foreign Property'!$B$12="Detailed expenses",IF('Foreign Property'!O39="","",'Foreign Property'!O39),"")</f>
        <v/>
      </c>
      <c r="P12" s="14" t="str">
        <f>IF('Foreign Property'!$B$12="Detailed expenses",IF('Foreign Property'!P39="","",'Foreign Property'!P39),"")</f>
        <v/>
      </c>
      <c r="Q12" s="14" t="str">
        <f>IF('Foreign Property'!$B$12="Detailed expenses",IF('Foreign Property'!Q39="","",'Foreign Property'!Q39),"")</f>
        <v/>
      </c>
      <c r="R12" s="14" t="str">
        <f>IF('Foreign Property'!$B$12="Detailed expenses",IF('Foreign Property'!R39="","",'Foreign Property'!R39),"")</f>
        <v/>
      </c>
      <c r="S12" s="14" t="str">
        <f>IF('Foreign Property'!$B$12="Detailed expenses",IF('Foreign Property'!S39="","",'Foreign Property'!S39),"")</f>
        <v/>
      </c>
      <c r="T12" s="14" t="str">
        <f>IF('Foreign Property'!$B$12="Detailed expenses",IF('Foreign Property'!T39="","",'Foreign Property'!T39),"")</f>
        <v/>
      </c>
      <c r="U12" s="14" t="str">
        <f>IF('Foreign Property'!$B$12="Detailed expenses",IF('Foreign Property'!U39="","",'Foreign Property'!U39),"")</f>
        <v/>
      </c>
    </row>
    <row r="13" spans="1:21" ht="15" customHeight="1">
      <c r="A13" s="1" t="s">
        <v>63</v>
      </c>
      <c r="B13" s="14" t="str">
        <f>IF('Foreign Property'!$B$12="Detailed expenses",IF('Foreign Property'!B40="","",'Foreign Property'!B40),"")</f>
        <v/>
      </c>
      <c r="C13" s="14" t="str">
        <f>IF('Foreign Property'!$B$12="Detailed expenses",IF('Foreign Property'!C40="","",'Foreign Property'!C40),"")</f>
        <v/>
      </c>
      <c r="D13" s="14" t="str">
        <f>IF('Foreign Property'!$B$12="Detailed expenses",IF('Foreign Property'!D40="","",'Foreign Property'!D40),"")</f>
        <v/>
      </c>
      <c r="E13" s="14" t="str">
        <f>IF('Foreign Property'!$B$12="Detailed expenses",IF('Foreign Property'!E40="","",'Foreign Property'!E40),"")</f>
        <v/>
      </c>
      <c r="F13" s="14" t="str">
        <f>IF('Foreign Property'!$B$12="Detailed expenses",IF('Foreign Property'!F40="","",'Foreign Property'!F40),"")</f>
        <v/>
      </c>
      <c r="G13" s="14" t="str">
        <f>IF('Foreign Property'!$B$12="Detailed expenses",IF('Foreign Property'!G40="","",'Foreign Property'!G40),"")</f>
        <v/>
      </c>
      <c r="H13" s="14" t="str">
        <f>IF('Foreign Property'!$B$12="Detailed expenses",IF('Foreign Property'!H40="","",'Foreign Property'!H40),"")</f>
        <v/>
      </c>
      <c r="I13" s="14" t="str">
        <f>IF('Foreign Property'!$B$12="Detailed expenses",IF('Foreign Property'!I40="","",'Foreign Property'!I40),"")</f>
        <v/>
      </c>
      <c r="J13" s="14" t="str">
        <f>IF('Foreign Property'!$B$12="Detailed expenses",IF('Foreign Property'!J40="","",'Foreign Property'!J40),"")</f>
        <v/>
      </c>
      <c r="K13" s="14" t="str">
        <f>IF('Foreign Property'!$B$12="Detailed expenses",IF('Foreign Property'!K40="","",'Foreign Property'!K40),"")</f>
        <v/>
      </c>
      <c r="L13" s="14" t="str">
        <f>IF('Foreign Property'!$B$12="Detailed expenses",IF('Foreign Property'!L40="","",'Foreign Property'!L40),"")</f>
        <v/>
      </c>
      <c r="M13" s="14" t="str">
        <f>IF('Foreign Property'!$B$12="Detailed expenses",IF('Foreign Property'!M40="","",'Foreign Property'!M40),"")</f>
        <v/>
      </c>
      <c r="N13" s="14" t="str">
        <f>IF('Foreign Property'!$B$12="Detailed expenses",IF('Foreign Property'!N40="","",'Foreign Property'!N40),"")</f>
        <v/>
      </c>
      <c r="O13" s="14" t="str">
        <f>IF('Foreign Property'!$B$12="Detailed expenses",IF('Foreign Property'!O40="","",'Foreign Property'!O40),"")</f>
        <v/>
      </c>
      <c r="P13" s="14" t="str">
        <f>IF('Foreign Property'!$B$12="Detailed expenses",IF('Foreign Property'!P40="","",'Foreign Property'!P40),"")</f>
        <v/>
      </c>
      <c r="Q13" s="14" t="str">
        <f>IF('Foreign Property'!$B$12="Detailed expenses",IF('Foreign Property'!Q40="","",'Foreign Property'!Q40),"")</f>
        <v/>
      </c>
      <c r="R13" s="14" t="str">
        <f>IF('Foreign Property'!$B$12="Detailed expenses",IF('Foreign Property'!R40="","",'Foreign Property'!R40),"")</f>
        <v/>
      </c>
      <c r="S13" s="14" t="str">
        <f>IF('Foreign Property'!$B$12="Detailed expenses",IF('Foreign Property'!S40="","",'Foreign Property'!S40),"")</f>
        <v/>
      </c>
      <c r="T13" s="14" t="str">
        <f>IF('Foreign Property'!$B$12="Detailed expenses",IF('Foreign Property'!T40="","",'Foreign Property'!T40),"")</f>
        <v/>
      </c>
      <c r="U13" s="14" t="str">
        <f>IF('Foreign Property'!$B$12="Detailed expenses",IF('Foreign Property'!U40="","",'Foreign Property'!U40),"")</f>
        <v/>
      </c>
    </row>
    <row r="14" spans="1:21" ht="15" customHeight="1">
      <c r="A14" s="1" t="s">
        <v>64</v>
      </c>
      <c r="B14" s="14" t="str">
        <f>IF('Foreign Property'!$B$12="Detailed expenses",IF('Foreign Property'!B41="","",'Foreign Property'!B41),"")</f>
        <v/>
      </c>
      <c r="C14" s="14" t="str">
        <f>IF('Foreign Property'!$B$12="Detailed expenses",IF('Foreign Property'!C41="","",'Foreign Property'!C41),"")</f>
        <v/>
      </c>
      <c r="D14" s="14" t="str">
        <f>IF('Foreign Property'!$B$12="Detailed expenses",IF('Foreign Property'!D41="","",'Foreign Property'!D41),"")</f>
        <v/>
      </c>
      <c r="E14" s="14" t="str">
        <f>IF('Foreign Property'!$B$12="Detailed expenses",IF('Foreign Property'!E41="","",'Foreign Property'!E41),"")</f>
        <v/>
      </c>
      <c r="F14" s="14" t="str">
        <f>IF('Foreign Property'!$B$12="Detailed expenses",IF('Foreign Property'!F41="","",'Foreign Property'!F41),"")</f>
        <v/>
      </c>
      <c r="G14" s="14" t="str">
        <f>IF('Foreign Property'!$B$12="Detailed expenses",IF('Foreign Property'!G41="","",'Foreign Property'!G41),"")</f>
        <v/>
      </c>
      <c r="H14" s="14" t="str">
        <f>IF('Foreign Property'!$B$12="Detailed expenses",IF('Foreign Property'!H41="","",'Foreign Property'!H41),"")</f>
        <v/>
      </c>
      <c r="I14" s="14" t="str">
        <f>IF('Foreign Property'!$B$12="Detailed expenses",IF('Foreign Property'!I41="","",'Foreign Property'!I41),"")</f>
        <v/>
      </c>
      <c r="J14" s="14" t="str">
        <f>IF('Foreign Property'!$B$12="Detailed expenses",IF('Foreign Property'!J41="","",'Foreign Property'!J41),"")</f>
        <v/>
      </c>
      <c r="K14" s="14" t="str">
        <f>IF('Foreign Property'!$B$12="Detailed expenses",IF('Foreign Property'!K41="","",'Foreign Property'!K41),"")</f>
        <v/>
      </c>
      <c r="L14" s="14" t="str">
        <f>IF('Foreign Property'!$B$12="Detailed expenses",IF('Foreign Property'!L41="","",'Foreign Property'!L41),"")</f>
        <v/>
      </c>
      <c r="M14" s="14" t="str">
        <f>IF('Foreign Property'!$B$12="Detailed expenses",IF('Foreign Property'!M41="","",'Foreign Property'!M41),"")</f>
        <v/>
      </c>
      <c r="N14" s="14" t="str">
        <f>IF('Foreign Property'!$B$12="Detailed expenses",IF('Foreign Property'!N41="","",'Foreign Property'!N41),"")</f>
        <v/>
      </c>
      <c r="O14" s="14" t="str">
        <f>IF('Foreign Property'!$B$12="Detailed expenses",IF('Foreign Property'!O41="","",'Foreign Property'!O41),"")</f>
        <v/>
      </c>
      <c r="P14" s="14" t="str">
        <f>IF('Foreign Property'!$B$12="Detailed expenses",IF('Foreign Property'!P41="","",'Foreign Property'!P41),"")</f>
        <v/>
      </c>
      <c r="Q14" s="14" t="str">
        <f>IF('Foreign Property'!$B$12="Detailed expenses",IF('Foreign Property'!Q41="","",'Foreign Property'!Q41),"")</f>
        <v/>
      </c>
      <c r="R14" s="14" t="str">
        <f>IF('Foreign Property'!$B$12="Detailed expenses",IF('Foreign Property'!R41="","",'Foreign Property'!R41),"")</f>
        <v/>
      </c>
      <c r="S14" s="14" t="str">
        <f>IF('Foreign Property'!$B$12="Detailed expenses",IF('Foreign Property'!S41="","",'Foreign Property'!S41),"")</f>
        <v/>
      </c>
      <c r="T14" s="14" t="str">
        <f>IF('Foreign Property'!$B$12="Detailed expenses",IF('Foreign Property'!T41="","",'Foreign Property'!T41),"")</f>
        <v/>
      </c>
      <c r="U14" s="14" t="str">
        <f>IF('Foreign Property'!$B$12="Detailed expenses",IF('Foreign Property'!U41="","",'Foreign Property'!U41),"")</f>
        <v/>
      </c>
    </row>
    <row r="15" spans="1:21" ht="15" customHeight="1">
      <c r="A15" s="1" t="s">
        <v>65</v>
      </c>
      <c r="B15" s="14" t="str">
        <f>IF('Foreign Property'!B42="","",'Foreign Property'!B42)</f>
        <v/>
      </c>
      <c r="C15" s="14" t="str">
        <f>IF('Foreign Property'!C42="","",'Foreign Property'!C42)</f>
        <v/>
      </c>
      <c r="D15" s="14" t="str">
        <f>IF('Foreign Property'!D42="","",'Foreign Property'!D42)</f>
        <v/>
      </c>
      <c r="E15" s="14" t="str">
        <f>IF('Foreign Property'!E42="","",'Foreign Property'!E42)</f>
        <v/>
      </c>
      <c r="F15" s="14" t="str">
        <f>IF('Foreign Property'!F42="","",'Foreign Property'!F42)</f>
        <v/>
      </c>
      <c r="G15" s="14" t="str">
        <f>IF('Foreign Property'!G42="","",'Foreign Property'!G42)</f>
        <v/>
      </c>
      <c r="H15" s="14" t="str">
        <f>IF('Foreign Property'!H42="","",'Foreign Property'!H42)</f>
        <v/>
      </c>
      <c r="I15" s="14" t="str">
        <f>IF('Foreign Property'!I42="","",'Foreign Property'!I42)</f>
        <v/>
      </c>
      <c r="J15" s="14" t="str">
        <f>IF('Foreign Property'!J42="","",'Foreign Property'!J42)</f>
        <v/>
      </c>
      <c r="K15" s="14" t="str">
        <f>IF('Foreign Property'!K42="","",'Foreign Property'!K42)</f>
        <v/>
      </c>
      <c r="L15" s="14" t="str">
        <f>IF('Foreign Property'!L42="","",'Foreign Property'!L42)</f>
        <v/>
      </c>
      <c r="M15" s="14" t="str">
        <f>IF('Foreign Property'!M42="","",'Foreign Property'!M42)</f>
        <v/>
      </c>
      <c r="N15" s="14" t="str">
        <f>IF('Foreign Property'!N42="","",'Foreign Property'!N42)</f>
        <v/>
      </c>
      <c r="O15" s="14" t="str">
        <f>IF('Foreign Property'!O42="","",'Foreign Property'!O42)</f>
        <v/>
      </c>
      <c r="P15" s="14" t="str">
        <f>IF('Foreign Property'!P42="","",'Foreign Property'!P42)</f>
        <v/>
      </c>
      <c r="Q15" s="14" t="str">
        <f>IF('Foreign Property'!Q42="","",'Foreign Property'!Q42)</f>
        <v/>
      </c>
      <c r="R15" s="14" t="str">
        <f>IF('Foreign Property'!R42="","",'Foreign Property'!R42)</f>
        <v/>
      </c>
      <c r="S15" s="14" t="str">
        <f>IF('Foreign Property'!S42="","",'Foreign Property'!S42)</f>
        <v/>
      </c>
      <c r="T15" s="14" t="str">
        <f>IF('Foreign Property'!T42="","",'Foreign Property'!T42)</f>
        <v/>
      </c>
      <c r="U15" s="14" t="str">
        <f>IF('Foreign Property'!U42="","",'Foreign Property'!U42)</f>
        <v/>
      </c>
    </row>
    <row r="16" spans="1:21" ht="15" customHeight="1">
      <c r="A16" s="1" t="s">
        <v>66</v>
      </c>
      <c r="B16" s="14" t="str">
        <f>IF('Foreign Property'!B43="","",'Foreign Property'!B43)</f>
        <v/>
      </c>
      <c r="C16" s="14" t="str">
        <f>IF('Foreign Property'!C43="","",'Foreign Property'!C43)</f>
        <v/>
      </c>
      <c r="D16" s="14" t="str">
        <f>IF('Foreign Property'!D43="","",'Foreign Property'!D43)</f>
        <v/>
      </c>
      <c r="E16" s="14" t="str">
        <f>IF('Foreign Property'!E43="","",'Foreign Property'!E43)</f>
        <v/>
      </c>
      <c r="F16" s="14" t="str">
        <f>IF('Foreign Property'!F43="","",'Foreign Property'!F43)</f>
        <v/>
      </c>
      <c r="G16" s="14" t="str">
        <f>IF('Foreign Property'!G43="","",'Foreign Property'!G43)</f>
        <v/>
      </c>
      <c r="H16" s="14" t="str">
        <f>IF('Foreign Property'!H43="","",'Foreign Property'!H43)</f>
        <v/>
      </c>
      <c r="I16" s="14" t="str">
        <f>IF('Foreign Property'!I43="","",'Foreign Property'!I43)</f>
        <v/>
      </c>
      <c r="J16" s="14" t="str">
        <f>IF('Foreign Property'!J43="","",'Foreign Property'!J43)</f>
        <v/>
      </c>
      <c r="K16" s="14" t="str">
        <f>IF('Foreign Property'!K43="","",'Foreign Property'!K43)</f>
        <v/>
      </c>
      <c r="L16" s="14" t="str">
        <f>IF('Foreign Property'!L43="","",'Foreign Property'!L43)</f>
        <v/>
      </c>
      <c r="M16" s="14" t="str">
        <f>IF('Foreign Property'!M43="","",'Foreign Property'!M43)</f>
        <v/>
      </c>
      <c r="N16" s="14" t="str">
        <f>IF('Foreign Property'!N43="","",'Foreign Property'!N43)</f>
        <v/>
      </c>
      <c r="O16" s="14" t="str">
        <f>IF('Foreign Property'!O43="","",'Foreign Property'!O43)</f>
        <v/>
      </c>
      <c r="P16" s="14" t="str">
        <f>IF('Foreign Property'!P43="","",'Foreign Property'!P43)</f>
        <v/>
      </c>
      <c r="Q16" s="14" t="str">
        <f>IF('Foreign Property'!Q43="","",'Foreign Property'!Q43)</f>
        <v/>
      </c>
      <c r="R16" s="14" t="str">
        <f>IF('Foreign Property'!R43="","",'Foreign Property'!R43)</f>
        <v/>
      </c>
      <c r="S16" s="14" t="str">
        <f>IF('Foreign Property'!S43="","",'Foreign Property'!S43)</f>
        <v/>
      </c>
      <c r="T16" s="14" t="str">
        <f>IF('Foreign Property'!T43="","",'Foreign Property'!T43)</f>
        <v/>
      </c>
      <c r="U16" s="14" t="str">
        <f>IF('Foreign Property'!U43="","",'Foreign Property'!U43)</f>
        <v/>
      </c>
    </row>
  </sheetData>
  <sheetProtection sheet="1" objects="1" scenarios="1"/>
  <pageMargins left="0.7" right="0.7" top="0.75" bottom="0.75" header="0.511811023622047" footer="0.511811023622047"/>
  <pageSetup orientation="portrait" useFirstPageNumber="1" horizontalDpi="300" verticalDpi="30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49"/>
  <sheetViews>
    <sheetView showGridLines="0" zoomScaleNormal="100" workbookViewId="0"/>
  </sheetViews>
  <sheetFormatPr defaultColWidth="8.5703125" defaultRowHeight="15"/>
  <cols>
    <col min="1" max="1" width="8" style="1" customWidth="1"/>
  </cols>
  <sheetData>
    <row r="1" spans="1:5" ht="15" customHeight="1">
      <c r="A1" s="1" t="s">
        <v>67</v>
      </c>
      <c r="B1" t="s">
        <v>10</v>
      </c>
      <c r="C1" t="s">
        <v>68</v>
      </c>
      <c r="D1" t="s">
        <v>69</v>
      </c>
      <c r="E1" t="s">
        <v>70</v>
      </c>
    </row>
    <row r="2" spans="1:5" ht="15" customHeight="1">
      <c r="A2" s="1" t="s">
        <v>69</v>
      </c>
      <c r="B2" t="s">
        <v>68</v>
      </c>
      <c r="D2" t="s">
        <v>71</v>
      </c>
      <c r="E2" t="s">
        <v>72</v>
      </c>
    </row>
    <row r="3" spans="1:5" ht="15" customHeight="1">
      <c r="A3" s="1" t="s">
        <v>73</v>
      </c>
      <c r="D3" t="s">
        <v>74</v>
      </c>
      <c r="E3" t="s">
        <v>75</v>
      </c>
    </row>
    <row r="4" spans="1:5" ht="15" customHeight="1">
      <c r="A4" s="1" t="s">
        <v>76</v>
      </c>
      <c r="D4" t="s">
        <v>77</v>
      </c>
      <c r="E4" t="s">
        <v>78</v>
      </c>
    </row>
    <row r="5" spans="1:5" ht="15" customHeight="1">
      <c r="A5" s="1" t="s">
        <v>71</v>
      </c>
      <c r="D5" t="s">
        <v>79</v>
      </c>
      <c r="E5" t="s">
        <v>80</v>
      </c>
    </row>
    <row r="6" spans="1:5" ht="15" customHeight="1">
      <c r="A6" s="1" t="s">
        <v>74</v>
      </c>
      <c r="D6" t="s">
        <v>81</v>
      </c>
      <c r="E6" t="s">
        <v>82</v>
      </c>
    </row>
    <row r="7" spans="1:5" ht="15" customHeight="1">
      <c r="A7" s="1" t="s">
        <v>81</v>
      </c>
      <c r="D7" t="s">
        <v>73</v>
      </c>
      <c r="E7" t="s">
        <v>83</v>
      </c>
    </row>
    <row r="8" spans="1:5" ht="15" customHeight="1">
      <c r="A8" s="1" t="s">
        <v>84</v>
      </c>
      <c r="D8" t="s">
        <v>76</v>
      </c>
      <c r="E8" t="s">
        <v>85</v>
      </c>
    </row>
    <row r="9" spans="1:5" ht="15" customHeight="1">
      <c r="A9" s="1" t="s">
        <v>86</v>
      </c>
      <c r="D9" t="s">
        <v>87</v>
      </c>
      <c r="E9" t="s">
        <v>88</v>
      </c>
    </row>
    <row r="10" spans="1:5" ht="15" customHeight="1">
      <c r="A10" s="1" t="s">
        <v>89</v>
      </c>
      <c r="D10" t="s">
        <v>90</v>
      </c>
      <c r="E10" t="s">
        <v>91</v>
      </c>
    </row>
    <row r="11" spans="1:5" ht="15" customHeight="1">
      <c r="A11" s="1" t="s">
        <v>79</v>
      </c>
      <c r="D11" t="s">
        <v>86</v>
      </c>
      <c r="E11" t="s">
        <v>92</v>
      </c>
    </row>
    <row r="12" spans="1:5" ht="15" customHeight="1">
      <c r="A12" s="1" t="s">
        <v>87</v>
      </c>
      <c r="D12" t="s">
        <v>89</v>
      </c>
      <c r="E12" t="s">
        <v>93</v>
      </c>
    </row>
    <row r="13" spans="1:5" ht="15" customHeight="1">
      <c r="A13" s="1" t="s">
        <v>94</v>
      </c>
      <c r="D13" t="s">
        <v>67</v>
      </c>
      <c r="E13" t="s">
        <v>95</v>
      </c>
    </row>
    <row r="14" spans="1:5" ht="15" customHeight="1">
      <c r="A14" s="1" t="s">
        <v>90</v>
      </c>
      <c r="D14" t="s">
        <v>96</v>
      </c>
      <c r="E14" t="s">
        <v>97</v>
      </c>
    </row>
    <row r="15" spans="1:5" ht="15" customHeight="1">
      <c r="A15" s="1" t="s">
        <v>96</v>
      </c>
      <c r="D15" t="s">
        <v>98</v>
      </c>
      <c r="E15" t="s">
        <v>99</v>
      </c>
    </row>
    <row r="16" spans="1:5" ht="15" customHeight="1">
      <c r="A16" s="1" t="s">
        <v>98</v>
      </c>
      <c r="D16" t="s">
        <v>100</v>
      </c>
      <c r="E16" t="s">
        <v>101</v>
      </c>
    </row>
    <row r="17" spans="1:5" ht="15" customHeight="1">
      <c r="A17" s="1" t="s">
        <v>100</v>
      </c>
      <c r="D17" t="s">
        <v>102</v>
      </c>
      <c r="E17" t="s">
        <v>103</v>
      </c>
    </row>
    <row r="18" spans="1:5" ht="15" customHeight="1">
      <c r="A18" s="1" t="s">
        <v>104</v>
      </c>
      <c r="D18" t="s">
        <v>105</v>
      </c>
      <c r="E18" t="s">
        <v>106</v>
      </c>
    </row>
    <row r="19" spans="1:5" ht="15" customHeight="1">
      <c r="A19" s="1" t="s">
        <v>107</v>
      </c>
      <c r="D19" t="s">
        <v>108</v>
      </c>
      <c r="E19" t="s">
        <v>109</v>
      </c>
    </row>
    <row r="20" spans="1:5" ht="15" customHeight="1">
      <c r="A20" s="1" t="s">
        <v>110</v>
      </c>
      <c r="D20" t="s">
        <v>111</v>
      </c>
      <c r="E20" t="s">
        <v>112</v>
      </c>
    </row>
    <row r="21" spans="1:5" ht="15" customHeight="1">
      <c r="A21" s="1" t="s">
        <v>113</v>
      </c>
      <c r="D21" t="s">
        <v>114</v>
      </c>
      <c r="E21" t="s">
        <v>115</v>
      </c>
    </row>
    <row r="22" spans="1:5" ht="15" customHeight="1">
      <c r="A22" s="1" t="s">
        <v>116</v>
      </c>
      <c r="D22" t="s">
        <v>107</v>
      </c>
      <c r="E22" t="s">
        <v>117</v>
      </c>
    </row>
    <row r="23" spans="1:5" ht="15" customHeight="1">
      <c r="A23" s="1" t="s">
        <v>108</v>
      </c>
      <c r="D23" t="s">
        <v>118</v>
      </c>
      <c r="E23" t="s">
        <v>119</v>
      </c>
    </row>
    <row r="24" spans="1:5" ht="15" customHeight="1">
      <c r="A24" s="1" t="s">
        <v>120</v>
      </c>
      <c r="D24" t="s">
        <v>110</v>
      </c>
      <c r="E24" t="s">
        <v>121</v>
      </c>
    </row>
    <row r="25" spans="1:5" ht="15" customHeight="1">
      <c r="A25" s="1" t="s">
        <v>105</v>
      </c>
      <c r="D25" t="s">
        <v>122</v>
      </c>
      <c r="E25" t="s">
        <v>123</v>
      </c>
    </row>
    <row r="26" spans="1:5" ht="15" customHeight="1">
      <c r="A26" s="1" t="s">
        <v>102</v>
      </c>
      <c r="D26" t="s">
        <v>124</v>
      </c>
      <c r="E26" t="s">
        <v>125</v>
      </c>
    </row>
    <row r="27" spans="1:5" ht="15" customHeight="1">
      <c r="A27" s="1" t="s">
        <v>126</v>
      </c>
      <c r="D27" t="s">
        <v>127</v>
      </c>
      <c r="E27" t="s">
        <v>128</v>
      </c>
    </row>
    <row r="28" spans="1:5" ht="15" customHeight="1">
      <c r="A28" s="1" t="s">
        <v>129</v>
      </c>
      <c r="D28" t="s">
        <v>113</v>
      </c>
      <c r="E28" t="s">
        <v>130</v>
      </c>
    </row>
    <row r="29" spans="1:5" ht="15" customHeight="1">
      <c r="A29" s="1" t="s">
        <v>114</v>
      </c>
      <c r="D29" t="s">
        <v>126</v>
      </c>
      <c r="E29" t="s">
        <v>131</v>
      </c>
    </row>
    <row r="30" spans="1:5" ht="15" customHeight="1">
      <c r="A30" s="1" t="s">
        <v>118</v>
      </c>
      <c r="D30" t="s">
        <v>132</v>
      </c>
      <c r="E30" t="s">
        <v>133</v>
      </c>
    </row>
    <row r="31" spans="1:5" ht="15" customHeight="1">
      <c r="A31" s="1" t="s">
        <v>122</v>
      </c>
      <c r="D31" t="s">
        <v>134</v>
      </c>
      <c r="E31" t="s">
        <v>135</v>
      </c>
    </row>
    <row r="32" spans="1:5" ht="15" customHeight="1">
      <c r="A32" s="1" t="s">
        <v>127</v>
      </c>
      <c r="D32" t="s">
        <v>136</v>
      </c>
      <c r="E32" t="s">
        <v>137</v>
      </c>
    </row>
    <row r="33" spans="1:5" ht="15" customHeight="1">
      <c r="A33" s="1" t="s">
        <v>136</v>
      </c>
      <c r="D33" t="s">
        <v>138</v>
      </c>
      <c r="E33" t="s">
        <v>139</v>
      </c>
    </row>
    <row r="34" spans="1:5" ht="15" customHeight="1">
      <c r="A34" s="1" t="s">
        <v>111</v>
      </c>
      <c r="D34" t="s">
        <v>140</v>
      </c>
      <c r="E34" t="s">
        <v>141</v>
      </c>
    </row>
    <row r="35" spans="1:5" ht="15" customHeight="1">
      <c r="A35" s="1" t="s">
        <v>140</v>
      </c>
      <c r="D35" t="s">
        <v>120</v>
      </c>
      <c r="E35" t="s">
        <v>142</v>
      </c>
    </row>
    <row r="36" spans="1:5" ht="15" customHeight="1">
      <c r="A36" s="1" t="s">
        <v>124</v>
      </c>
      <c r="D36" t="s">
        <v>116</v>
      </c>
      <c r="E36" t="s">
        <v>143</v>
      </c>
    </row>
    <row r="37" spans="1:5" ht="15" customHeight="1">
      <c r="A37" s="1" t="s">
        <v>134</v>
      </c>
      <c r="D37" t="s">
        <v>104</v>
      </c>
      <c r="E37" t="s">
        <v>144</v>
      </c>
    </row>
    <row r="38" spans="1:5" ht="15" customHeight="1">
      <c r="A38" s="1" t="s">
        <v>132</v>
      </c>
      <c r="D38" t="s">
        <v>145</v>
      </c>
      <c r="E38" t="s">
        <v>146</v>
      </c>
    </row>
    <row r="39" spans="1:5" ht="15" customHeight="1">
      <c r="A39" s="1" t="s">
        <v>147</v>
      </c>
      <c r="D39" t="s">
        <v>148</v>
      </c>
      <c r="E39" t="s">
        <v>149</v>
      </c>
    </row>
    <row r="40" spans="1:5" ht="15" customHeight="1">
      <c r="A40" s="1" t="s">
        <v>150</v>
      </c>
      <c r="D40" t="s">
        <v>151</v>
      </c>
      <c r="E40" t="s">
        <v>152</v>
      </c>
    </row>
    <row r="41" spans="1:5" ht="15" customHeight="1">
      <c r="A41" s="1" t="s">
        <v>153</v>
      </c>
      <c r="D41" t="s">
        <v>150</v>
      </c>
      <c r="E41" t="s">
        <v>154</v>
      </c>
    </row>
    <row r="42" spans="1:5" ht="15" customHeight="1">
      <c r="A42" s="1" t="s">
        <v>155</v>
      </c>
      <c r="D42" t="s">
        <v>156</v>
      </c>
      <c r="E42" t="s">
        <v>157</v>
      </c>
    </row>
    <row r="43" spans="1:5" ht="15" customHeight="1">
      <c r="A43" s="1" t="s">
        <v>158</v>
      </c>
      <c r="D43" t="s">
        <v>147</v>
      </c>
      <c r="E43" t="s">
        <v>159</v>
      </c>
    </row>
    <row r="44" spans="1:5" ht="15" customHeight="1">
      <c r="A44" s="1" t="s">
        <v>160</v>
      </c>
      <c r="D44" t="s">
        <v>161</v>
      </c>
      <c r="E44" t="s">
        <v>162</v>
      </c>
    </row>
    <row r="45" spans="1:5" ht="15" customHeight="1">
      <c r="A45" s="1" t="s">
        <v>163</v>
      </c>
      <c r="D45" t="s">
        <v>158</v>
      </c>
      <c r="E45" t="s">
        <v>164</v>
      </c>
    </row>
    <row r="46" spans="1:5" ht="15" customHeight="1">
      <c r="A46" s="1" t="s">
        <v>151</v>
      </c>
      <c r="D46" t="s">
        <v>160</v>
      </c>
      <c r="E46" t="s">
        <v>165</v>
      </c>
    </row>
    <row r="47" spans="1:5" ht="15" customHeight="1">
      <c r="A47" s="1" t="s">
        <v>166</v>
      </c>
      <c r="D47" t="s">
        <v>167</v>
      </c>
      <c r="E47" t="s">
        <v>168</v>
      </c>
    </row>
    <row r="48" spans="1:5" ht="15" customHeight="1">
      <c r="A48" s="1" t="s">
        <v>169</v>
      </c>
      <c r="D48" t="s">
        <v>153</v>
      </c>
      <c r="E48" t="s">
        <v>170</v>
      </c>
    </row>
    <row r="49" spans="1:5" ht="15" customHeight="1">
      <c r="A49" s="1" t="s">
        <v>171</v>
      </c>
      <c r="D49" t="s">
        <v>172</v>
      </c>
      <c r="E49" t="s">
        <v>173</v>
      </c>
    </row>
    <row r="50" spans="1:5" ht="15" customHeight="1">
      <c r="A50" s="1" t="s">
        <v>172</v>
      </c>
      <c r="D50" t="s">
        <v>174</v>
      </c>
      <c r="E50" t="s">
        <v>175</v>
      </c>
    </row>
    <row r="51" spans="1:5" ht="15" customHeight="1">
      <c r="A51" s="1" t="s">
        <v>174</v>
      </c>
      <c r="D51" t="s">
        <v>169</v>
      </c>
      <c r="E51" t="s">
        <v>176</v>
      </c>
    </row>
    <row r="52" spans="1:5" ht="15" customHeight="1">
      <c r="A52" s="1" t="s">
        <v>145</v>
      </c>
      <c r="D52" t="s">
        <v>166</v>
      </c>
      <c r="E52" t="s">
        <v>177</v>
      </c>
    </row>
    <row r="53" spans="1:5" ht="15" customHeight="1">
      <c r="A53" s="1" t="s">
        <v>178</v>
      </c>
      <c r="D53" t="s">
        <v>171</v>
      </c>
      <c r="E53" t="s">
        <v>179</v>
      </c>
    </row>
    <row r="54" spans="1:5" ht="15" customHeight="1">
      <c r="A54" s="1" t="s">
        <v>180</v>
      </c>
      <c r="D54" t="s">
        <v>178</v>
      </c>
      <c r="E54" t="s">
        <v>181</v>
      </c>
    </row>
    <row r="55" spans="1:5" ht="15" customHeight="1">
      <c r="A55" s="1" t="s">
        <v>182</v>
      </c>
      <c r="D55" t="s">
        <v>163</v>
      </c>
      <c r="E55" t="s">
        <v>183</v>
      </c>
    </row>
    <row r="56" spans="1:5" ht="15" customHeight="1">
      <c r="A56" s="1" t="s">
        <v>167</v>
      </c>
      <c r="D56" t="s">
        <v>184</v>
      </c>
      <c r="E56" t="s">
        <v>185</v>
      </c>
    </row>
    <row r="57" spans="1:5" ht="15" customHeight="1">
      <c r="A57" s="1" t="s">
        <v>156</v>
      </c>
      <c r="D57" t="s">
        <v>180</v>
      </c>
      <c r="E57" t="s">
        <v>186</v>
      </c>
    </row>
    <row r="58" spans="1:5" ht="15" customHeight="1">
      <c r="A58" s="1" t="s">
        <v>187</v>
      </c>
      <c r="D58" t="s">
        <v>182</v>
      </c>
      <c r="E58" t="s">
        <v>188</v>
      </c>
    </row>
    <row r="59" spans="1:5" ht="15" customHeight="1">
      <c r="A59" s="1" t="s">
        <v>189</v>
      </c>
      <c r="D59" t="s">
        <v>187</v>
      </c>
      <c r="E59" t="s">
        <v>190</v>
      </c>
    </row>
    <row r="60" spans="1:5" ht="15" customHeight="1">
      <c r="A60" s="1" t="s">
        <v>191</v>
      </c>
      <c r="D60" t="s">
        <v>189</v>
      </c>
      <c r="E60" t="s">
        <v>192</v>
      </c>
    </row>
    <row r="61" spans="1:5" ht="15" customHeight="1">
      <c r="A61" s="1" t="s">
        <v>193</v>
      </c>
      <c r="D61" t="s">
        <v>194</v>
      </c>
      <c r="E61" t="s">
        <v>195</v>
      </c>
    </row>
    <row r="62" spans="1:5" ht="15" customHeight="1">
      <c r="A62" s="1" t="s">
        <v>196</v>
      </c>
      <c r="D62" t="s">
        <v>193</v>
      </c>
      <c r="E62" t="s">
        <v>197</v>
      </c>
    </row>
    <row r="63" spans="1:5" ht="15" customHeight="1">
      <c r="A63" s="1" t="s">
        <v>194</v>
      </c>
      <c r="D63" t="s">
        <v>196</v>
      </c>
      <c r="E63" t="s">
        <v>198</v>
      </c>
    </row>
    <row r="64" spans="1:5" ht="15" customHeight="1">
      <c r="A64" s="1" t="s">
        <v>199</v>
      </c>
      <c r="D64" t="s">
        <v>199</v>
      </c>
      <c r="E64" t="s">
        <v>200</v>
      </c>
    </row>
    <row r="65" spans="1:5" ht="15" customHeight="1">
      <c r="A65" s="1" t="s">
        <v>77</v>
      </c>
      <c r="D65" t="s">
        <v>201</v>
      </c>
      <c r="E65" t="s">
        <v>202</v>
      </c>
    </row>
    <row r="66" spans="1:5" ht="15" customHeight="1">
      <c r="A66" s="1" t="s">
        <v>201</v>
      </c>
      <c r="D66" t="s">
        <v>203</v>
      </c>
      <c r="E66" t="s">
        <v>204</v>
      </c>
    </row>
    <row r="67" spans="1:5" ht="15" customHeight="1">
      <c r="A67" s="1" t="s">
        <v>203</v>
      </c>
      <c r="D67" t="s">
        <v>205</v>
      </c>
      <c r="E67" t="s">
        <v>206</v>
      </c>
    </row>
    <row r="68" spans="1:5" ht="15" customHeight="1">
      <c r="A68" s="1" t="s">
        <v>207</v>
      </c>
      <c r="D68" t="s">
        <v>208</v>
      </c>
      <c r="E68" t="s">
        <v>209</v>
      </c>
    </row>
    <row r="69" spans="1:5" ht="15" customHeight="1">
      <c r="A69" s="1" t="s">
        <v>210</v>
      </c>
      <c r="D69" t="s">
        <v>207</v>
      </c>
      <c r="E69" t="s">
        <v>211</v>
      </c>
    </row>
    <row r="70" spans="1:5" ht="15" customHeight="1">
      <c r="A70" s="1" t="s">
        <v>212</v>
      </c>
      <c r="D70" t="s">
        <v>213</v>
      </c>
      <c r="E70" t="s">
        <v>214</v>
      </c>
    </row>
    <row r="71" spans="1:5" ht="15" customHeight="1">
      <c r="A71" s="1" t="s">
        <v>213</v>
      </c>
      <c r="D71" t="s">
        <v>215</v>
      </c>
      <c r="E71" t="s">
        <v>216</v>
      </c>
    </row>
    <row r="72" spans="1:5" ht="15" customHeight="1">
      <c r="A72" s="1" t="s">
        <v>217</v>
      </c>
      <c r="D72" t="s">
        <v>217</v>
      </c>
      <c r="E72" t="s">
        <v>218</v>
      </c>
    </row>
    <row r="73" spans="1:5" ht="15" customHeight="1">
      <c r="A73" s="1" t="s">
        <v>219</v>
      </c>
      <c r="D73" t="s">
        <v>220</v>
      </c>
      <c r="E73" t="s">
        <v>221</v>
      </c>
    </row>
    <row r="74" spans="1:5" ht="15" customHeight="1">
      <c r="A74" s="1" t="s">
        <v>222</v>
      </c>
      <c r="D74" t="s">
        <v>223</v>
      </c>
      <c r="E74" t="s">
        <v>224</v>
      </c>
    </row>
    <row r="75" spans="1:5" ht="15" customHeight="1">
      <c r="A75" s="1" t="s">
        <v>220</v>
      </c>
      <c r="D75" t="s">
        <v>222</v>
      </c>
      <c r="E75" t="s">
        <v>225</v>
      </c>
    </row>
    <row r="76" spans="1:5" ht="15" customHeight="1">
      <c r="A76" s="1" t="s">
        <v>226</v>
      </c>
      <c r="D76" t="s">
        <v>219</v>
      </c>
      <c r="E76" t="s">
        <v>227</v>
      </c>
    </row>
    <row r="77" spans="1:5" ht="15" customHeight="1">
      <c r="A77" s="1" t="s">
        <v>223</v>
      </c>
      <c r="D77" t="s">
        <v>226</v>
      </c>
      <c r="E77" t="s">
        <v>228</v>
      </c>
    </row>
    <row r="78" spans="1:5" ht="15" customHeight="1">
      <c r="A78" s="1" t="s">
        <v>229</v>
      </c>
      <c r="D78" t="s">
        <v>230</v>
      </c>
      <c r="E78" t="s">
        <v>231</v>
      </c>
    </row>
    <row r="79" spans="1:5" ht="15" customHeight="1">
      <c r="A79" s="1" t="s">
        <v>232</v>
      </c>
      <c r="D79" t="s">
        <v>233</v>
      </c>
      <c r="E79" t="s">
        <v>234</v>
      </c>
    </row>
    <row r="80" spans="1:5" ht="15" customHeight="1">
      <c r="A80" s="1" t="s">
        <v>235</v>
      </c>
      <c r="D80" t="s">
        <v>94</v>
      </c>
      <c r="E80" t="s">
        <v>236</v>
      </c>
    </row>
    <row r="81" spans="1:5" ht="15" customHeight="1">
      <c r="A81" s="1" t="s">
        <v>237</v>
      </c>
      <c r="D81" t="s">
        <v>232</v>
      </c>
      <c r="E81" t="s">
        <v>238</v>
      </c>
    </row>
    <row r="82" spans="1:5" ht="15" customHeight="1">
      <c r="A82" s="1" t="s">
        <v>239</v>
      </c>
      <c r="D82" t="s">
        <v>240</v>
      </c>
      <c r="E82" t="s">
        <v>241</v>
      </c>
    </row>
    <row r="83" spans="1:5" ht="15" customHeight="1">
      <c r="A83" s="1" t="s">
        <v>242</v>
      </c>
      <c r="D83" t="s">
        <v>237</v>
      </c>
      <c r="E83" t="s">
        <v>243</v>
      </c>
    </row>
    <row r="84" spans="1:5" ht="15" customHeight="1">
      <c r="A84" s="1" t="s">
        <v>244</v>
      </c>
      <c r="D84" t="s">
        <v>191</v>
      </c>
      <c r="E84" t="s">
        <v>245</v>
      </c>
    </row>
    <row r="85" spans="1:5" ht="15" customHeight="1">
      <c r="A85" s="1" t="s">
        <v>246</v>
      </c>
      <c r="D85" t="s">
        <v>242</v>
      </c>
      <c r="E85" t="s">
        <v>247</v>
      </c>
    </row>
    <row r="86" spans="1:5" ht="15" customHeight="1">
      <c r="A86" s="1" t="s">
        <v>248</v>
      </c>
      <c r="D86" t="s">
        <v>244</v>
      </c>
      <c r="E86" t="s">
        <v>249</v>
      </c>
    </row>
    <row r="87" spans="1:5" ht="15" customHeight="1">
      <c r="A87" s="1" t="s">
        <v>240</v>
      </c>
      <c r="D87" t="s">
        <v>250</v>
      </c>
      <c r="E87" t="s">
        <v>251</v>
      </c>
    </row>
    <row r="88" spans="1:5" ht="15" customHeight="1">
      <c r="A88" s="1" t="s">
        <v>252</v>
      </c>
      <c r="D88" t="s">
        <v>253</v>
      </c>
      <c r="E88" t="s">
        <v>254</v>
      </c>
    </row>
    <row r="89" spans="1:5" ht="15" customHeight="1">
      <c r="A89" s="1" t="s">
        <v>208</v>
      </c>
      <c r="D89" t="s">
        <v>255</v>
      </c>
      <c r="E89" t="s">
        <v>256</v>
      </c>
    </row>
    <row r="90" spans="1:5" ht="15" customHeight="1">
      <c r="A90" s="1" t="s">
        <v>250</v>
      </c>
      <c r="D90" t="s">
        <v>248</v>
      </c>
      <c r="E90" t="s">
        <v>257</v>
      </c>
    </row>
    <row r="91" spans="1:5" ht="15" customHeight="1">
      <c r="A91" s="1" t="s">
        <v>255</v>
      </c>
      <c r="D91" t="s">
        <v>258</v>
      </c>
      <c r="E91" t="s">
        <v>259</v>
      </c>
    </row>
    <row r="92" spans="1:5" ht="15" customHeight="1">
      <c r="A92" s="1" t="s">
        <v>253</v>
      </c>
      <c r="D92" t="s">
        <v>260</v>
      </c>
      <c r="E92" t="s">
        <v>261</v>
      </c>
    </row>
    <row r="93" spans="1:5" ht="15" customHeight="1">
      <c r="A93" s="1" t="s">
        <v>260</v>
      </c>
      <c r="D93" t="s">
        <v>239</v>
      </c>
      <c r="E93" t="s">
        <v>262</v>
      </c>
    </row>
    <row r="94" spans="1:5" ht="15" customHeight="1">
      <c r="A94" s="1" t="s">
        <v>230</v>
      </c>
      <c r="D94" t="s">
        <v>246</v>
      </c>
      <c r="E94" t="s">
        <v>263</v>
      </c>
    </row>
    <row r="95" spans="1:5" ht="15" customHeight="1">
      <c r="A95" s="1" t="s">
        <v>258</v>
      </c>
      <c r="D95" t="s">
        <v>252</v>
      </c>
      <c r="E95" t="s">
        <v>264</v>
      </c>
    </row>
    <row r="96" spans="1:5" ht="15" customHeight="1">
      <c r="A96" s="1" t="s">
        <v>265</v>
      </c>
      <c r="D96" t="s">
        <v>265</v>
      </c>
      <c r="E96" t="s">
        <v>266</v>
      </c>
    </row>
    <row r="97" spans="1:5" ht="15" customHeight="1">
      <c r="A97" s="1" t="s">
        <v>267</v>
      </c>
      <c r="D97" t="s">
        <v>268</v>
      </c>
      <c r="E97" t="s">
        <v>269</v>
      </c>
    </row>
    <row r="98" spans="1:5" ht="15" customHeight="1">
      <c r="A98" s="1" t="s">
        <v>270</v>
      </c>
      <c r="D98" t="s">
        <v>270</v>
      </c>
      <c r="E98" t="s">
        <v>271</v>
      </c>
    </row>
    <row r="99" spans="1:5" ht="15" customHeight="1">
      <c r="A99" s="1" t="s">
        <v>272</v>
      </c>
      <c r="D99" t="s">
        <v>273</v>
      </c>
      <c r="E99" t="s">
        <v>274</v>
      </c>
    </row>
    <row r="100" spans="1:5" ht="15" customHeight="1">
      <c r="A100" s="1" t="s">
        <v>184</v>
      </c>
      <c r="D100" t="s">
        <v>272</v>
      </c>
      <c r="E100" t="s">
        <v>275</v>
      </c>
    </row>
    <row r="101" spans="1:5" ht="15" customHeight="1">
      <c r="A101" s="1" t="s">
        <v>268</v>
      </c>
      <c r="D101" t="s">
        <v>267</v>
      </c>
      <c r="E101" t="s">
        <v>276</v>
      </c>
    </row>
    <row r="102" spans="1:5" ht="15" customHeight="1">
      <c r="A102" s="1" t="s">
        <v>277</v>
      </c>
      <c r="D102" t="s">
        <v>277</v>
      </c>
      <c r="E102" t="s">
        <v>278</v>
      </c>
    </row>
    <row r="103" spans="1:5" ht="15" customHeight="1">
      <c r="A103" s="1" t="s">
        <v>279</v>
      </c>
      <c r="D103" t="s">
        <v>280</v>
      </c>
      <c r="E103" t="s">
        <v>281</v>
      </c>
    </row>
    <row r="104" spans="1:5" ht="15" customHeight="1">
      <c r="A104" s="1" t="s">
        <v>282</v>
      </c>
      <c r="D104" t="s">
        <v>283</v>
      </c>
      <c r="E104" t="s">
        <v>284</v>
      </c>
    </row>
    <row r="105" spans="1:5" ht="15" customHeight="1">
      <c r="A105" s="1" t="s">
        <v>283</v>
      </c>
      <c r="D105" t="s">
        <v>279</v>
      </c>
      <c r="E105" t="s">
        <v>285</v>
      </c>
    </row>
    <row r="106" spans="1:5" ht="15" customHeight="1">
      <c r="A106" s="1" t="s">
        <v>138</v>
      </c>
      <c r="D106" t="s">
        <v>286</v>
      </c>
      <c r="E106" t="s">
        <v>287</v>
      </c>
    </row>
    <row r="107" spans="1:5" ht="15" customHeight="1">
      <c r="A107" s="1" t="s">
        <v>288</v>
      </c>
      <c r="D107" t="s">
        <v>289</v>
      </c>
      <c r="E107" t="s">
        <v>290</v>
      </c>
    </row>
    <row r="108" spans="1:5" ht="15" customHeight="1">
      <c r="A108" s="1" t="s">
        <v>286</v>
      </c>
      <c r="D108" t="s">
        <v>288</v>
      </c>
      <c r="E108" t="s">
        <v>291</v>
      </c>
    </row>
    <row r="109" spans="1:5" ht="15" customHeight="1">
      <c r="A109" s="1" t="s">
        <v>289</v>
      </c>
      <c r="D109" t="s">
        <v>282</v>
      </c>
      <c r="E109" t="s">
        <v>292</v>
      </c>
    </row>
    <row r="110" spans="1:5" ht="15" customHeight="1">
      <c r="A110" s="1" t="s">
        <v>280</v>
      </c>
      <c r="D110" t="s">
        <v>293</v>
      </c>
      <c r="E110" t="s">
        <v>294</v>
      </c>
    </row>
    <row r="111" spans="1:5" ht="15" customHeight="1">
      <c r="A111" s="1" t="s">
        <v>293</v>
      </c>
      <c r="D111" t="s">
        <v>295</v>
      </c>
      <c r="E111" t="s">
        <v>296</v>
      </c>
    </row>
    <row r="112" spans="1:5" ht="15" customHeight="1">
      <c r="A112" s="1" t="s">
        <v>295</v>
      </c>
      <c r="D112" t="s">
        <v>297</v>
      </c>
      <c r="E112" t="s">
        <v>298</v>
      </c>
    </row>
    <row r="113" spans="1:5" ht="15" customHeight="1">
      <c r="A113" s="1" t="s">
        <v>297</v>
      </c>
      <c r="D113" t="s">
        <v>299</v>
      </c>
      <c r="E113" t="s">
        <v>300</v>
      </c>
    </row>
    <row r="114" spans="1:5" ht="15" customHeight="1">
      <c r="A114" s="1" t="s">
        <v>301</v>
      </c>
      <c r="D114" t="s">
        <v>301</v>
      </c>
      <c r="E114" t="s">
        <v>302</v>
      </c>
    </row>
    <row r="115" spans="1:5" ht="15" customHeight="1">
      <c r="A115" s="1" t="s">
        <v>303</v>
      </c>
      <c r="D115" t="s">
        <v>303</v>
      </c>
      <c r="E115" t="s">
        <v>304</v>
      </c>
    </row>
    <row r="116" spans="1:5" ht="15" customHeight="1">
      <c r="A116" s="1" t="s">
        <v>299</v>
      </c>
      <c r="D116" t="s">
        <v>305</v>
      </c>
      <c r="E116" t="s">
        <v>306</v>
      </c>
    </row>
    <row r="117" spans="1:5" ht="15" customHeight="1">
      <c r="A117" s="1" t="s">
        <v>305</v>
      </c>
      <c r="D117" t="s">
        <v>307</v>
      </c>
      <c r="E117" t="s">
        <v>308</v>
      </c>
    </row>
    <row r="118" spans="1:5" ht="15" customHeight="1">
      <c r="A118" s="1" t="s">
        <v>307</v>
      </c>
      <c r="D118" t="s">
        <v>309</v>
      </c>
      <c r="E118" t="s">
        <v>310</v>
      </c>
    </row>
    <row r="119" spans="1:5" ht="15" customHeight="1">
      <c r="A119" s="1" t="s">
        <v>311</v>
      </c>
      <c r="D119" t="s">
        <v>312</v>
      </c>
      <c r="E119" t="s">
        <v>313</v>
      </c>
    </row>
    <row r="120" spans="1:5" ht="15" customHeight="1">
      <c r="A120" s="1" t="s">
        <v>148</v>
      </c>
      <c r="D120" t="s">
        <v>314</v>
      </c>
      <c r="E120" t="s">
        <v>315</v>
      </c>
    </row>
    <row r="121" spans="1:5" ht="15" customHeight="1">
      <c r="A121" s="1" t="s">
        <v>309</v>
      </c>
      <c r="D121" t="s">
        <v>316</v>
      </c>
      <c r="E121" t="s">
        <v>317</v>
      </c>
    </row>
    <row r="122" spans="1:5" ht="15" customHeight="1">
      <c r="A122" s="1" t="s">
        <v>318</v>
      </c>
      <c r="D122" t="s">
        <v>311</v>
      </c>
      <c r="E122" t="s">
        <v>319</v>
      </c>
    </row>
    <row r="123" spans="1:5" ht="15" customHeight="1">
      <c r="A123" s="1" t="s">
        <v>314</v>
      </c>
      <c r="D123" t="s">
        <v>320</v>
      </c>
      <c r="E123" t="s">
        <v>321</v>
      </c>
    </row>
    <row r="124" spans="1:5" ht="15" customHeight="1">
      <c r="A124" s="1" t="s">
        <v>316</v>
      </c>
      <c r="D124" t="s">
        <v>322</v>
      </c>
      <c r="E124" t="s">
        <v>323</v>
      </c>
    </row>
    <row r="125" spans="1:5" ht="15" customHeight="1">
      <c r="A125" s="1" t="s">
        <v>320</v>
      </c>
      <c r="D125" t="s">
        <v>324</v>
      </c>
      <c r="E125" t="s">
        <v>325</v>
      </c>
    </row>
    <row r="126" spans="1:5" ht="15" customHeight="1">
      <c r="A126" s="1" t="s">
        <v>324</v>
      </c>
      <c r="D126" t="s">
        <v>326</v>
      </c>
      <c r="E126" t="s">
        <v>327</v>
      </c>
    </row>
    <row r="127" spans="1:5" ht="15" customHeight="1">
      <c r="A127" s="1" t="s">
        <v>328</v>
      </c>
      <c r="D127" t="s">
        <v>328</v>
      </c>
      <c r="E127" t="s">
        <v>329</v>
      </c>
    </row>
    <row r="128" spans="1:5" ht="15" customHeight="1">
      <c r="A128" s="1" t="s">
        <v>330</v>
      </c>
      <c r="D128" t="s">
        <v>330</v>
      </c>
      <c r="E128" t="s">
        <v>331</v>
      </c>
    </row>
    <row r="129" spans="1:5" ht="15" customHeight="1">
      <c r="A129" s="1" t="s">
        <v>332</v>
      </c>
      <c r="D129" t="s">
        <v>333</v>
      </c>
      <c r="E129" t="s">
        <v>334</v>
      </c>
    </row>
    <row r="130" spans="1:5" ht="15" customHeight="1">
      <c r="A130" s="1" t="s">
        <v>333</v>
      </c>
      <c r="D130" t="s">
        <v>335</v>
      </c>
      <c r="E130" t="s">
        <v>336</v>
      </c>
    </row>
    <row r="131" spans="1:5" ht="15" customHeight="1">
      <c r="A131" s="1" t="s">
        <v>337</v>
      </c>
      <c r="D131" t="s">
        <v>338</v>
      </c>
      <c r="E131" t="s">
        <v>339</v>
      </c>
    </row>
    <row r="132" spans="1:5" ht="15" customHeight="1">
      <c r="A132" s="1" t="s">
        <v>326</v>
      </c>
      <c r="D132" t="s">
        <v>340</v>
      </c>
      <c r="E132" t="s">
        <v>341</v>
      </c>
    </row>
    <row r="133" spans="1:5" ht="15" customHeight="1">
      <c r="A133" s="1" t="s">
        <v>335</v>
      </c>
      <c r="D133" t="s">
        <v>342</v>
      </c>
      <c r="E133" t="s">
        <v>343</v>
      </c>
    </row>
    <row r="134" spans="1:5" ht="15" customHeight="1">
      <c r="A134" s="1" t="s">
        <v>338</v>
      </c>
      <c r="D134" t="s">
        <v>344</v>
      </c>
      <c r="E134" t="s">
        <v>345</v>
      </c>
    </row>
    <row r="135" spans="1:5" ht="15" customHeight="1">
      <c r="A135" s="1" t="s">
        <v>322</v>
      </c>
      <c r="D135" t="s">
        <v>346</v>
      </c>
      <c r="E135" t="s">
        <v>347</v>
      </c>
    </row>
    <row r="136" spans="1:5" ht="15" customHeight="1">
      <c r="A136" s="1" t="s">
        <v>340</v>
      </c>
      <c r="D136" t="s">
        <v>348</v>
      </c>
      <c r="E136" t="s">
        <v>349</v>
      </c>
    </row>
    <row r="137" spans="1:5" ht="15" customHeight="1">
      <c r="A137" s="1" t="s">
        <v>350</v>
      </c>
      <c r="D137" t="s">
        <v>351</v>
      </c>
      <c r="E137" t="s">
        <v>352</v>
      </c>
    </row>
    <row r="138" spans="1:5" ht="15" customHeight="1">
      <c r="A138" s="1" t="s">
        <v>353</v>
      </c>
      <c r="D138" t="s">
        <v>354</v>
      </c>
      <c r="E138" t="s">
        <v>355</v>
      </c>
    </row>
    <row r="139" spans="1:5" ht="15" customHeight="1">
      <c r="A139" s="1" t="s">
        <v>356</v>
      </c>
      <c r="D139" t="s">
        <v>357</v>
      </c>
      <c r="E139" t="s">
        <v>358</v>
      </c>
    </row>
    <row r="140" spans="1:5" ht="15" customHeight="1">
      <c r="A140" s="1" t="s">
        <v>359</v>
      </c>
      <c r="D140" t="s">
        <v>360</v>
      </c>
      <c r="E140" t="s">
        <v>361</v>
      </c>
    </row>
    <row r="141" spans="1:5" ht="15" customHeight="1">
      <c r="A141" s="1" t="s">
        <v>342</v>
      </c>
      <c r="D141" t="s">
        <v>362</v>
      </c>
      <c r="E141" t="s">
        <v>363</v>
      </c>
    </row>
    <row r="142" spans="1:5" ht="15" customHeight="1">
      <c r="A142" s="1" t="s">
        <v>348</v>
      </c>
      <c r="D142" t="s">
        <v>364</v>
      </c>
      <c r="E142" t="s">
        <v>365</v>
      </c>
    </row>
    <row r="143" spans="1:5" ht="15" customHeight="1">
      <c r="A143" s="1" t="s">
        <v>366</v>
      </c>
      <c r="D143" t="s">
        <v>367</v>
      </c>
      <c r="E143" t="s">
        <v>368</v>
      </c>
    </row>
    <row r="144" spans="1:5" ht="15" customHeight="1">
      <c r="A144" s="1" t="s">
        <v>357</v>
      </c>
      <c r="D144" t="s">
        <v>366</v>
      </c>
      <c r="E144" t="s">
        <v>369</v>
      </c>
    </row>
    <row r="145" spans="1:5" ht="15" customHeight="1">
      <c r="A145" s="1" t="s">
        <v>370</v>
      </c>
      <c r="D145" t="s">
        <v>229</v>
      </c>
      <c r="E145" t="s">
        <v>371</v>
      </c>
    </row>
    <row r="146" spans="1:5" ht="15" customHeight="1">
      <c r="A146" s="1" t="s">
        <v>351</v>
      </c>
      <c r="D146" t="s">
        <v>359</v>
      </c>
      <c r="E146" t="s">
        <v>372</v>
      </c>
    </row>
    <row r="147" spans="1:5" ht="15" customHeight="1">
      <c r="A147" s="1" t="s">
        <v>354</v>
      </c>
      <c r="D147" t="s">
        <v>356</v>
      </c>
      <c r="E147" t="s">
        <v>373</v>
      </c>
    </row>
    <row r="148" spans="1:5" ht="15" customHeight="1">
      <c r="A148" s="1" t="s">
        <v>374</v>
      </c>
      <c r="D148" t="s">
        <v>375</v>
      </c>
      <c r="E148" t="s">
        <v>376</v>
      </c>
    </row>
    <row r="149" spans="1:5" ht="15" customHeight="1">
      <c r="A149" s="1" t="s">
        <v>377</v>
      </c>
      <c r="D149" t="s">
        <v>377</v>
      </c>
      <c r="E149" t="s">
        <v>378</v>
      </c>
    </row>
    <row r="150" spans="1:5" ht="15" customHeight="1">
      <c r="A150" s="1" t="s">
        <v>375</v>
      </c>
      <c r="D150" t="s">
        <v>379</v>
      </c>
      <c r="E150" t="s">
        <v>380</v>
      </c>
    </row>
    <row r="151" spans="1:5" ht="15" customHeight="1">
      <c r="A151" s="1" t="s">
        <v>381</v>
      </c>
      <c r="D151" t="s">
        <v>353</v>
      </c>
      <c r="E151" t="s">
        <v>382</v>
      </c>
    </row>
    <row r="152" spans="1:5" ht="15" customHeight="1">
      <c r="A152" s="1" t="s">
        <v>383</v>
      </c>
      <c r="D152" t="s">
        <v>383</v>
      </c>
      <c r="E152" t="s">
        <v>384</v>
      </c>
    </row>
    <row r="153" spans="1:5" ht="15" customHeight="1">
      <c r="A153" s="1" t="s">
        <v>362</v>
      </c>
      <c r="D153" t="s">
        <v>374</v>
      </c>
      <c r="E153" t="s">
        <v>385</v>
      </c>
    </row>
    <row r="154" spans="1:5" ht="15" customHeight="1">
      <c r="A154" s="1" t="s">
        <v>379</v>
      </c>
      <c r="D154" t="s">
        <v>386</v>
      </c>
      <c r="E154" t="s">
        <v>387</v>
      </c>
    </row>
    <row r="155" spans="1:5" ht="15" customHeight="1">
      <c r="A155" s="1" t="s">
        <v>360</v>
      </c>
      <c r="D155" t="s">
        <v>388</v>
      </c>
      <c r="E155" t="s">
        <v>389</v>
      </c>
    </row>
    <row r="156" spans="1:5" ht="15" customHeight="1">
      <c r="A156" s="1" t="s">
        <v>364</v>
      </c>
      <c r="D156" t="s">
        <v>390</v>
      </c>
      <c r="E156" t="s">
        <v>391</v>
      </c>
    </row>
    <row r="157" spans="1:5" ht="15" customHeight="1">
      <c r="A157" s="1" t="s">
        <v>344</v>
      </c>
      <c r="D157" t="s">
        <v>392</v>
      </c>
      <c r="E157" t="s">
        <v>393</v>
      </c>
    </row>
    <row r="158" spans="1:5" ht="15" customHeight="1">
      <c r="A158" s="1" t="s">
        <v>346</v>
      </c>
      <c r="D158" t="s">
        <v>394</v>
      </c>
      <c r="E158" t="s">
        <v>395</v>
      </c>
    </row>
    <row r="159" spans="1:5" ht="15" customHeight="1">
      <c r="A159" s="1" t="s">
        <v>367</v>
      </c>
      <c r="D159" t="s">
        <v>396</v>
      </c>
      <c r="E159" t="s">
        <v>397</v>
      </c>
    </row>
    <row r="160" spans="1:5" ht="15" customHeight="1">
      <c r="A160" s="1" t="s">
        <v>386</v>
      </c>
      <c r="D160" t="s">
        <v>398</v>
      </c>
      <c r="E160" t="s">
        <v>399</v>
      </c>
    </row>
    <row r="161" spans="1:5" ht="15" customHeight="1">
      <c r="A161" s="1" t="s">
        <v>394</v>
      </c>
      <c r="D161" t="s">
        <v>400</v>
      </c>
      <c r="E161" t="s">
        <v>401</v>
      </c>
    </row>
    <row r="162" spans="1:5" ht="15" customHeight="1">
      <c r="A162" s="1" t="s">
        <v>400</v>
      </c>
      <c r="D162" t="s">
        <v>402</v>
      </c>
      <c r="E162" t="s">
        <v>403</v>
      </c>
    </row>
    <row r="163" spans="1:5" ht="15" customHeight="1">
      <c r="A163" s="1" t="s">
        <v>404</v>
      </c>
      <c r="D163" t="s">
        <v>405</v>
      </c>
      <c r="E163" t="s">
        <v>406</v>
      </c>
    </row>
    <row r="164" spans="1:5" ht="15" customHeight="1">
      <c r="A164" s="1" t="s">
        <v>402</v>
      </c>
      <c r="D164" t="s">
        <v>404</v>
      </c>
      <c r="E164" t="s">
        <v>407</v>
      </c>
    </row>
    <row r="165" spans="1:5" ht="15" customHeight="1">
      <c r="A165" s="1" t="s">
        <v>398</v>
      </c>
      <c r="D165" t="s">
        <v>370</v>
      </c>
      <c r="E165" t="s">
        <v>408</v>
      </c>
    </row>
    <row r="166" spans="1:5" ht="15" customHeight="1">
      <c r="A166" s="1" t="s">
        <v>405</v>
      </c>
      <c r="D166" t="s">
        <v>381</v>
      </c>
      <c r="E166" t="s">
        <v>409</v>
      </c>
    </row>
    <row r="167" spans="1:5" ht="15" customHeight="1">
      <c r="A167" s="1" t="s">
        <v>392</v>
      </c>
      <c r="D167" t="s">
        <v>410</v>
      </c>
      <c r="E167" t="s">
        <v>411</v>
      </c>
    </row>
    <row r="168" spans="1:5" ht="15" customHeight="1">
      <c r="A168" s="1" t="s">
        <v>410</v>
      </c>
      <c r="D168" t="s">
        <v>412</v>
      </c>
      <c r="E168" t="s">
        <v>413</v>
      </c>
    </row>
    <row r="169" spans="1:5" ht="15" customHeight="1">
      <c r="A169" s="1" t="s">
        <v>390</v>
      </c>
      <c r="D169" t="s">
        <v>414</v>
      </c>
      <c r="E169" t="s">
        <v>415</v>
      </c>
    </row>
    <row r="170" spans="1:5" ht="15" customHeight="1">
      <c r="A170" s="1" t="s">
        <v>388</v>
      </c>
      <c r="D170" t="s">
        <v>416</v>
      </c>
      <c r="E170" t="s">
        <v>417</v>
      </c>
    </row>
    <row r="171" spans="1:5" ht="15" customHeight="1">
      <c r="A171" s="1" t="s">
        <v>396</v>
      </c>
      <c r="D171" t="s">
        <v>418</v>
      </c>
      <c r="E171" t="s">
        <v>419</v>
      </c>
    </row>
    <row r="172" spans="1:5" ht="15" customHeight="1">
      <c r="A172" s="1" t="s">
        <v>412</v>
      </c>
      <c r="D172" t="s">
        <v>420</v>
      </c>
      <c r="E172" t="s">
        <v>421</v>
      </c>
    </row>
    <row r="173" spans="1:5" ht="15" customHeight="1">
      <c r="A173" s="1" t="s">
        <v>414</v>
      </c>
      <c r="D173" t="s">
        <v>422</v>
      </c>
      <c r="E173" t="s">
        <v>423</v>
      </c>
    </row>
    <row r="174" spans="1:5" ht="15" customHeight="1">
      <c r="A174" s="1" t="s">
        <v>420</v>
      </c>
      <c r="D174" t="s">
        <v>424</v>
      </c>
      <c r="E174" t="s">
        <v>425</v>
      </c>
    </row>
    <row r="175" spans="1:5" ht="15" customHeight="1">
      <c r="A175" s="1" t="s">
        <v>426</v>
      </c>
      <c r="D175" t="s">
        <v>427</v>
      </c>
      <c r="E175" t="s">
        <v>428</v>
      </c>
    </row>
    <row r="176" spans="1:5" ht="15" customHeight="1">
      <c r="A176" s="1" t="s">
        <v>427</v>
      </c>
      <c r="D176" t="s">
        <v>429</v>
      </c>
      <c r="E176" t="s">
        <v>430</v>
      </c>
    </row>
    <row r="177" spans="1:5" ht="15" customHeight="1">
      <c r="A177" s="1" t="s">
        <v>429</v>
      </c>
      <c r="D177" t="s">
        <v>426</v>
      </c>
      <c r="E177" t="s">
        <v>431</v>
      </c>
    </row>
    <row r="178" spans="1:5" ht="15" customHeight="1">
      <c r="A178" s="1" t="s">
        <v>416</v>
      </c>
      <c r="D178" t="s">
        <v>432</v>
      </c>
      <c r="E178" t="s">
        <v>433</v>
      </c>
    </row>
    <row r="179" spans="1:5" ht="15" customHeight="1">
      <c r="A179" s="1" t="s">
        <v>422</v>
      </c>
      <c r="D179" t="s">
        <v>434</v>
      </c>
      <c r="E179" t="s">
        <v>435</v>
      </c>
    </row>
    <row r="180" spans="1:5" ht="15" customHeight="1">
      <c r="A180" s="1" t="s">
        <v>432</v>
      </c>
      <c r="D180" t="s">
        <v>436</v>
      </c>
      <c r="E180" t="s">
        <v>437</v>
      </c>
    </row>
    <row r="181" spans="1:5" ht="15" customHeight="1">
      <c r="A181" s="1" t="s">
        <v>436</v>
      </c>
      <c r="D181" t="s">
        <v>438</v>
      </c>
      <c r="E181" t="s">
        <v>439</v>
      </c>
    </row>
    <row r="182" spans="1:5" ht="15" customHeight="1">
      <c r="A182" s="1" t="s">
        <v>312</v>
      </c>
      <c r="D182" t="s">
        <v>440</v>
      </c>
      <c r="E182" t="s">
        <v>441</v>
      </c>
    </row>
    <row r="183" spans="1:5" ht="15" customHeight="1">
      <c r="A183" s="1" t="s">
        <v>434</v>
      </c>
      <c r="D183" t="s">
        <v>442</v>
      </c>
      <c r="E183" t="s">
        <v>443</v>
      </c>
    </row>
    <row r="184" spans="1:5" ht="15" customHeight="1">
      <c r="A184" s="1" t="s">
        <v>424</v>
      </c>
      <c r="D184" t="s">
        <v>444</v>
      </c>
      <c r="E184" t="s">
        <v>445</v>
      </c>
    </row>
    <row r="185" spans="1:5" ht="15" customHeight="1">
      <c r="A185" s="1" t="s">
        <v>418</v>
      </c>
      <c r="D185" t="s">
        <v>446</v>
      </c>
      <c r="E185" t="s">
        <v>447</v>
      </c>
    </row>
    <row r="186" spans="1:5" ht="15" customHeight="1">
      <c r="A186" s="1" t="s">
        <v>233</v>
      </c>
      <c r="D186" t="s">
        <v>129</v>
      </c>
      <c r="E186" t="s">
        <v>448</v>
      </c>
    </row>
    <row r="187" spans="1:5" ht="15" customHeight="1">
      <c r="A187" s="1" t="s">
        <v>438</v>
      </c>
      <c r="D187" t="s">
        <v>449</v>
      </c>
      <c r="E187" t="s">
        <v>450</v>
      </c>
    </row>
    <row r="188" spans="1:5" ht="15" customHeight="1">
      <c r="A188" s="1" t="s">
        <v>440</v>
      </c>
      <c r="D188" t="s">
        <v>318</v>
      </c>
      <c r="E188" t="s">
        <v>451</v>
      </c>
    </row>
    <row r="189" spans="1:5" ht="15" customHeight="1">
      <c r="A189" s="1" t="s">
        <v>442</v>
      </c>
      <c r="D189" t="s">
        <v>332</v>
      </c>
      <c r="E189" t="s">
        <v>452</v>
      </c>
    </row>
    <row r="190" spans="1:5" ht="15" customHeight="1">
      <c r="A190" s="1" t="s">
        <v>444</v>
      </c>
      <c r="D190" t="s">
        <v>350</v>
      </c>
      <c r="E190" t="s">
        <v>453</v>
      </c>
    </row>
    <row r="191" spans="1:5" ht="15" customHeight="1">
      <c r="A191" s="1" t="s">
        <v>446</v>
      </c>
      <c r="D191" t="s">
        <v>454</v>
      </c>
      <c r="E191" t="s">
        <v>455</v>
      </c>
    </row>
    <row r="192" spans="1:5" ht="15" customHeight="1">
      <c r="A192" s="1" t="s">
        <v>456</v>
      </c>
      <c r="D192" t="s">
        <v>457</v>
      </c>
      <c r="E192" t="s">
        <v>458</v>
      </c>
    </row>
    <row r="193" spans="1:5" ht="15" customHeight="1">
      <c r="A193" s="1" t="s">
        <v>459</v>
      </c>
      <c r="D193" t="s">
        <v>460</v>
      </c>
      <c r="E193" t="s">
        <v>461</v>
      </c>
    </row>
    <row r="194" spans="1:5" ht="15" customHeight="1">
      <c r="A194" s="1" t="s">
        <v>462</v>
      </c>
      <c r="D194" t="s">
        <v>463</v>
      </c>
      <c r="E194" t="s">
        <v>464</v>
      </c>
    </row>
    <row r="195" spans="1:5" ht="15" customHeight="1">
      <c r="A195" s="1" t="s">
        <v>465</v>
      </c>
      <c r="D195" t="s">
        <v>466</v>
      </c>
      <c r="E195" t="s">
        <v>467</v>
      </c>
    </row>
    <row r="196" spans="1:5" ht="15" customHeight="1">
      <c r="A196" s="1" t="s">
        <v>468</v>
      </c>
      <c r="D196" t="s">
        <v>456</v>
      </c>
      <c r="E196" t="s">
        <v>469</v>
      </c>
    </row>
    <row r="197" spans="1:5" ht="15" customHeight="1">
      <c r="A197" s="1" t="s">
        <v>449</v>
      </c>
      <c r="D197" t="s">
        <v>462</v>
      </c>
      <c r="E197" t="s">
        <v>470</v>
      </c>
    </row>
    <row r="198" spans="1:5" ht="15" customHeight="1">
      <c r="A198" s="1" t="s">
        <v>471</v>
      </c>
      <c r="D198" t="s">
        <v>472</v>
      </c>
      <c r="E198" t="s">
        <v>473</v>
      </c>
    </row>
    <row r="199" spans="1:5" ht="15" customHeight="1">
      <c r="A199" s="1" t="s">
        <v>474</v>
      </c>
      <c r="D199" t="s">
        <v>475</v>
      </c>
      <c r="E199" t="s">
        <v>476</v>
      </c>
    </row>
    <row r="200" spans="1:5" ht="15" customHeight="1">
      <c r="A200" s="1" t="s">
        <v>477</v>
      </c>
      <c r="D200" t="s">
        <v>477</v>
      </c>
      <c r="E200" t="s">
        <v>478</v>
      </c>
    </row>
    <row r="201" spans="1:5" ht="15" customHeight="1">
      <c r="A201" s="1" t="s">
        <v>205</v>
      </c>
      <c r="D201" t="s">
        <v>465</v>
      </c>
      <c r="E201" t="s">
        <v>479</v>
      </c>
    </row>
    <row r="202" spans="1:5" ht="15" customHeight="1">
      <c r="A202" s="1" t="s">
        <v>463</v>
      </c>
      <c r="D202" t="s">
        <v>480</v>
      </c>
      <c r="E202" t="s">
        <v>481</v>
      </c>
    </row>
    <row r="203" spans="1:5" ht="15" customHeight="1">
      <c r="A203" s="1" t="s">
        <v>482</v>
      </c>
      <c r="D203" t="s">
        <v>483</v>
      </c>
      <c r="E203" t="s">
        <v>484</v>
      </c>
    </row>
    <row r="204" spans="1:5" ht="15" customHeight="1">
      <c r="A204" s="1" t="s">
        <v>454</v>
      </c>
      <c r="D204" t="s">
        <v>485</v>
      </c>
      <c r="E204" t="s">
        <v>486</v>
      </c>
    </row>
    <row r="205" spans="1:5" ht="15" customHeight="1">
      <c r="A205" s="1" t="s">
        <v>472</v>
      </c>
      <c r="D205" t="s">
        <v>474</v>
      </c>
      <c r="E205" t="s">
        <v>487</v>
      </c>
    </row>
    <row r="206" spans="1:5" ht="15" customHeight="1">
      <c r="A206" s="1" t="s">
        <v>488</v>
      </c>
      <c r="D206" t="s">
        <v>482</v>
      </c>
      <c r="E206" t="s">
        <v>489</v>
      </c>
    </row>
    <row r="207" spans="1:5" ht="15" customHeight="1">
      <c r="A207" s="1" t="s">
        <v>466</v>
      </c>
      <c r="D207" t="s">
        <v>490</v>
      </c>
      <c r="E207" t="s">
        <v>491</v>
      </c>
    </row>
    <row r="208" spans="1:5" ht="15" customHeight="1">
      <c r="A208" s="1" t="s">
        <v>492</v>
      </c>
      <c r="D208" t="s">
        <v>468</v>
      </c>
      <c r="E208" t="s">
        <v>493</v>
      </c>
    </row>
    <row r="209" spans="1:5" ht="15" customHeight="1">
      <c r="A209" s="1" t="s">
        <v>483</v>
      </c>
      <c r="D209" t="s">
        <v>488</v>
      </c>
      <c r="E209" t="s">
        <v>494</v>
      </c>
    </row>
    <row r="210" spans="1:5" ht="15" customHeight="1">
      <c r="A210" s="1" t="s">
        <v>485</v>
      </c>
      <c r="D210" t="s">
        <v>212</v>
      </c>
      <c r="E210" t="s">
        <v>495</v>
      </c>
    </row>
    <row r="211" spans="1:5" ht="15" customHeight="1">
      <c r="A211" s="1" t="s">
        <v>496</v>
      </c>
      <c r="D211" t="s">
        <v>337</v>
      </c>
      <c r="E211" t="s">
        <v>497</v>
      </c>
    </row>
    <row r="212" spans="1:5" ht="15" customHeight="1">
      <c r="A212" s="1" t="s">
        <v>215</v>
      </c>
      <c r="D212" t="s">
        <v>459</v>
      </c>
      <c r="E212" t="s">
        <v>498</v>
      </c>
    </row>
    <row r="213" spans="1:5" ht="15" customHeight="1">
      <c r="A213" s="1" t="s">
        <v>480</v>
      </c>
      <c r="D213" t="s">
        <v>492</v>
      </c>
      <c r="E213" t="s">
        <v>499</v>
      </c>
    </row>
    <row r="214" spans="1:5" ht="15" customHeight="1">
      <c r="A214" s="1" t="s">
        <v>475</v>
      </c>
      <c r="D214" t="s">
        <v>471</v>
      </c>
      <c r="E214" t="s">
        <v>500</v>
      </c>
    </row>
    <row r="215" spans="1:5" ht="15" customHeight="1">
      <c r="A215" s="1" t="s">
        <v>501</v>
      </c>
      <c r="D215" t="s">
        <v>496</v>
      </c>
      <c r="E215" t="s">
        <v>502</v>
      </c>
    </row>
    <row r="216" spans="1:5" ht="15" customHeight="1">
      <c r="A216" s="1" t="s">
        <v>503</v>
      </c>
      <c r="D216" t="s">
        <v>155</v>
      </c>
      <c r="E216" t="s">
        <v>504</v>
      </c>
    </row>
    <row r="217" spans="1:5" ht="15" customHeight="1">
      <c r="A217" s="1" t="s">
        <v>161</v>
      </c>
      <c r="D217" t="s">
        <v>501</v>
      </c>
      <c r="E217" t="s">
        <v>505</v>
      </c>
    </row>
    <row r="218" spans="1:5" ht="15" customHeight="1">
      <c r="A218" s="1" t="s">
        <v>506</v>
      </c>
      <c r="D218" t="s">
        <v>507</v>
      </c>
      <c r="E218" t="s">
        <v>508</v>
      </c>
    </row>
    <row r="219" spans="1:5" ht="15" customHeight="1">
      <c r="A219" s="1" t="s">
        <v>509</v>
      </c>
      <c r="D219" t="s">
        <v>510</v>
      </c>
      <c r="E219" t="s">
        <v>511</v>
      </c>
    </row>
    <row r="220" spans="1:5" ht="15" customHeight="1">
      <c r="A220" s="1" t="s">
        <v>510</v>
      </c>
      <c r="D220" t="s">
        <v>512</v>
      </c>
      <c r="E220" t="s">
        <v>513</v>
      </c>
    </row>
    <row r="221" spans="1:5" ht="15" customHeight="1">
      <c r="A221" s="1" t="s">
        <v>514</v>
      </c>
      <c r="D221" t="s">
        <v>509</v>
      </c>
      <c r="E221" t="s">
        <v>515</v>
      </c>
    </row>
    <row r="222" spans="1:5" ht="15" customHeight="1">
      <c r="A222" s="1" t="s">
        <v>516</v>
      </c>
      <c r="D222" t="s">
        <v>517</v>
      </c>
      <c r="E222" t="s">
        <v>518</v>
      </c>
    </row>
    <row r="223" spans="1:5" ht="15" customHeight="1">
      <c r="A223" s="1" t="s">
        <v>517</v>
      </c>
      <c r="D223" t="s">
        <v>506</v>
      </c>
      <c r="E223" t="s">
        <v>519</v>
      </c>
    </row>
    <row r="224" spans="1:5" ht="15" customHeight="1">
      <c r="A224" s="1" t="s">
        <v>520</v>
      </c>
      <c r="D224" t="s">
        <v>514</v>
      </c>
      <c r="E224" t="s">
        <v>521</v>
      </c>
    </row>
    <row r="225" spans="1:5" ht="15" customHeight="1">
      <c r="A225" s="1" t="s">
        <v>522</v>
      </c>
      <c r="D225" t="s">
        <v>520</v>
      </c>
      <c r="E225" t="s">
        <v>523</v>
      </c>
    </row>
    <row r="226" spans="1:5" ht="15" customHeight="1">
      <c r="A226" s="1" t="s">
        <v>524</v>
      </c>
      <c r="D226" t="s">
        <v>522</v>
      </c>
      <c r="E226" t="s">
        <v>525</v>
      </c>
    </row>
    <row r="227" spans="1:5" ht="15" customHeight="1">
      <c r="A227" s="1" t="s">
        <v>526</v>
      </c>
      <c r="D227" t="s">
        <v>524</v>
      </c>
      <c r="E227" t="s">
        <v>527</v>
      </c>
    </row>
    <row r="228" spans="1:5" ht="15" customHeight="1">
      <c r="A228" s="1" t="s">
        <v>528</v>
      </c>
      <c r="D228" t="s">
        <v>526</v>
      </c>
      <c r="E228" t="s">
        <v>529</v>
      </c>
    </row>
    <row r="229" spans="1:5" ht="15" customHeight="1">
      <c r="A229" s="1" t="s">
        <v>507</v>
      </c>
      <c r="D229" t="s">
        <v>516</v>
      </c>
      <c r="E229" t="s">
        <v>530</v>
      </c>
    </row>
    <row r="230" spans="1:5" ht="15" customHeight="1">
      <c r="A230" s="1" t="s">
        <v>512</v>
      </c>
      <c r="D230" t="s">
        <v>503</v>
      </c>
      <c r="E230" t="s">
        <v>531</v>
      </c>
    </row>
    <row r="231" spans="1:5" ht="15" customHeight="1">
      <c r="A231" s="1" t="s">
        <v>532</v>
      </c>
      <c r="D231" t="s">
        <v>528</v>
      </c>
      <c r="E231" t="s">
        <v>533</v>
      </c>
    </row>
    <row r="232" spans="1:5" ht="15" customHeight="1">
      <c r="A232" s="1" t="s">
        <v>534</v>
      </c>
      <c r="D232" t="s">
        <v>532</v>
      </c>
      <c r="E232" t="s">
        <v>535</v>
      </c>
    </row>
    <row r="233" spans="1:5" ht="15" customHeight="1">
      <c r="A233" s="1" t="s">
        <v>536</v>
      </c>
      <c r="D233" t="s">
        <v>534</v>
      </c>
      <c r="E233" t="s">
        <v>537</v>
      </c>
    </row>
    <row r="234" spans="1:5" ht="15" customHeight="1">
      <c r="A234" s="1" t="s">
        <v>538</v>
      </c>
      <c r="D234" t="s">
        <v>84</v>
      </c>
      <c r="E234" t="s">
        <v>539</v>
      </c>
    </row>
    <row r="235" spans="1:5" ht="15" customHeight="1">
      <c r="A235" s="1" t="s">
        <v>540</v>
      </c>
      <c r="D235" t="s">
        <v>235</v>
      </c>
      <c r="E235" t="s">
        <v>541</v>
      </c>
    </row>
    <row r="236" spans="1:5" ht="15" customHeight="1">
      <c r="A236" s="1" t="s">
        <v>542</v>
      </c>
      <c r="D236" t="s">
        <v>540</v>
      </c>
      <c r="E236" t="s">
        <v>543</v>
      </c>
    </row>
    <row r="237" spans="1:5" ht="15" customHeight="1">
      <c r="A237" s="1" t="s">
        <v>273</v>
      </c>
      <c r="D237" t="s">
        <v>536</v>
      </c>
      <c r="E237" t="s">
        <v>544</v>
      </c>
    </row>
    <row r="238" spans="1:5" ht="15" customHeight="1">
      <c r="A238" s="1" t="s">
        <v>457</v>
      </c>
      <c r="D238" t="s">
        <v>538</v>
      </c>
      <c r="E238" t="s">
        <v>545</v>
      </c>
    </row>
    <row r="239" spans="1:5" ht="15" customHeight="1">
      <c r="A239" s="1" t="s">
        <v>546</v>
      </c>
      <c r="D239" t="s">
        <v>542</v>
      </c>
      <c r="E239" t="s">
        <v>547</v>
      </c>
    </row>
    <row r="240" spans="1:5" ht="15" customHeight="1">
      <c r="A240" s="1" t="s">
        <v>548</v>
      </c>
      <c r="D240" t="s">
        <v>549</v>
      </c>
      <c r="E240" t="s">
        <v>550</v>
      </c>
    </row>
    <row r="241" spans="1:5" ht="15" customHeight="1">
      <c r="A241" s="1" t="s">
        <v>551</v>
      </c>
      <c r="D241" t="s">
        <v>546</v>
      </c>
      <c r="E241" t="s">
        <v>552</v>
      </c>
    </row>
    <row r="242" spans="1:5" ht="15" customHeight="1">
      <c r="A242" s="1" t="s">
        <v>553</v>
      </c>
      <c r="D242" t="s">
        <v>553</v>
      </c>
      <c r="E242" t="s">
        <v>554</v>
      </c>
    </row>
    <row r="243" spans="1:5" ht="15" customHeight="1">
      <c r="A243" s="1" t="s">
        <v>549</v>
      </c>
      <c r="D243" t="s">
        <v>548</v>
      </c>
      <c r="E243" t="s">
        <v>555</v>
      </c>
    </row>
    <row r="244" spans="1:5" ht="15" customHeight="1">
      <c r="A244" s="1" t="s">
        <v>556</v>
      </c>
      <c r="D244" t="s">
        <v>551</v>
      </c>
      <c r="E244" t="s">
        <v>557</v>
      </c>
    </row>
    <row r="245" spans="1:5" ht="15" customHeight="1">
      <c r="A245" s="1" t="s">
        <v>460</v>
      </c>
      <c r="D245" t="s">
        <v>556</v>
      </c>
      <c r="E245" t="s">
        <v>558</v>
      </c>
    </row>
    <row r="246" spans="1:5" ht="15" customHeight="1">
      <c r="A246" s="1" t="s">
        <v>559</v>
      </c>
      <c r="D246" t="s">
        <v>210</v>
      </c>
      <c r="E246" t="s">
        <v>560</v>
      </c>
    </row>
    <row r="247" spans="1:5" ht="15" customHeight="1">
      <c r="A247" s="1" t="s">
        <v>490</v>
      </c>
      <c r="D247" t="s">
        <v>559</v>
      </c>
      <c r="E247" t="s">
        <v>561</v>
      </c>
    </row>
    <row r="248" spans="1:5" ht="15" customHeight="1">
      <c r="A248" s="1" t="s">
        <v>562</v>
      </c>
      <c r="D248" t="s">
        <v>562</v>
      </c>
      <c r="E248" t="s">
        <v>563</v>
      </c>
    </row>
    <row r="249" spans="1:5" ht="15" customHeight="1">
      <c r="A249" s="1" t="s">
        <v>564</v>
      </c>
      <c r="D249" t="s">
        <v>564</v>
      </c>
      <c r="E249" t="s">
        <v>565</v>
      </c>
    </row>
  </sheetData>
  <sheetProtection sheet="1" objects="1" scenarios="1"/>
  <pageMargins left="0.7" right="0.7" top="0.75" bottom="0.75" header="0.511811023622047" footer="0.511811023622047"/>
  <pageSetup orientation="portrait" useFirstPageNumber="1" horizontalDpi="300" verticalDpi="300"/>
  <legacy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Anthony Kieran</cp:lastModifiedBy>
  <cp:revision>11</cp:revision>
  <dcterms:created xsi:type="dcterms:W3CDTF">2026-02-10T20:50:14Z</dcterms:created>
  <dcterms:modified xsi:type="dcterms:W3CDTF">2026-08-09T16:04:41Z</dcterms:modified>
  <cp:category/>
  <cp:contentStatus/>
</cp:coreProperties>
</file>