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xr:revisionPtr revIDLastSave="1599" documentId="11_57B2B659B799904E2DDD0FBDC541FA4947111C4A" xr6:coauthVersionLast="47" xr6:coauthVersionMax="47" xr10:uidLastSave="{1A5CE3CC-A2D9-4252-8900-2A99F16A6BD0}"/>
  <bookViews>
    <workbookView xWindow="0" yWindow="0" windowWidth="16384" windowHeight="8192" tabRatio="500" xr2:uid="{00000000-000D-0000-FFFF-FFFF00000000}"/>
  </bookViews>
  <sheets>
    <sheet name="Foreign Property" sheetId="1" r:id="rId1"/>
    <sheet name="_Mapping" sheetId="2" state="hidden" r:id="rId2"/>
    <sheet name="_CountryCodes" sheetId="3" state="hidden" r:id="rId3"/>
  </sheets>
  <definedNames>
    <definedName name="ForeignProperty_Selected_CountryCodes">'Foreign Property'!$B$19:$U$19</definedName>
    <definedName name="ForeignProperty_Selected_FieldKeys">_Mapping!$A$1:$A$16</definedName>
    <definedName name="ForeignProperty_Selected_PropertyNames">'Foreign Property'!$B$18:$U$18</definedName>
    <definedName name="ForeignProperty_Selected_Values">_Mapping!$B$1:$U$16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62" i="1" l="1"/>
  <c r="V3" i="1"/>
  <c r="V2" i="1"/>
  <c r="B60" i="1"/>
  <c r="U16" i="2"/>
  <c r="T16" i="2"/>
  <c r="S16" i="2"/>
  <c r="R16" i="2"/>
  <c r="Q16" i="2"/>
  <c r="P16" i="2"/>
  <c r="O16" i="2"/>
  <c r="N16" i="2"/>
  <c r="M16" i="2"/>
  <c r="L16" i="2"/>
  <c r="K16" i="2"/>
  <c r="J16" i="2"/>
  <c r="I16" i="2"/>
  <c r="H16" i="2"/>
  <c r="G16" i="2"/>
  <c r="F16" i="2"/>
  <c r="E16" i="2"/>
  <c r="D16" i="2"/>
  <c r="C16" i="2"/>
  <c r="U15" i="2"/>
  <c r="T15" i="2"/>
  <c r="S15" i="2"/>
  <c r="R15" i="2"/>
  <c r="Q15" i="2"/>
  <c r="P15" i="2"/>
  <c r="O15" i="2"/>
  <c r="N15" i="2"/>
  <c r="M15" i="2"/>
  <c r="L15" i="2"/>
  <c r="K15" i="2"/>
  <c r="J15" i="2"/>
  <c r="I15" i="2"/>
  <c r="H15" i="2"/>
  <c r="G15" i="2"/>
  <c r="F15" i="2"/>
  <c r="E15" i="2"/>
  <c r="D15" i="2"/>
  <c r="C15" i="2"/>
  <c r="U14" i="2"/>
  <c r="T14" i="2"/>
  <c r="S14" i="2"/>
  <c r="R14" i="2"/>
  <c r="Q14" i="2"/>
  <c r="P14" i="2"/>
  <c r="O14" i="2"/>
  <c r="N14" i="2"/>
  <c r="M14" i="2"/>
  <c r="L14" i="2"/>
  <c r="K14" i="2"/>
  <c r="J14" i="2"/>
  <c r="I14" i="2"/>
  <c r="H14" i="2"/>
  <c r="G14" i="2"/>
  <c r="F14" i="2"/>
  <c r="E14" i="2"/>
  <c r="D14" i="2"/>
  <c r="C14" i="2"/>
  <c r="U13" i="2"/>
  <c r="T13" i="2"/>
  <c r="S13" i="2"/>
  <c r="R13" i="2"/>
  <c r="Q13" i="2"/>
  <c r="P13" i="2"/>
  <c r="O13" i="2"/>
  <c r="N13" i="2"/>
  <c r="M13" i="2"/>
  <c r="L13" i="2"/>
  <c r="K13" i="2"/>
  <c r="J13" i="2"/>
  <c r="I13" i="2"/>
  <c r="H13" i="2"/>
  <c r="G13" i="2"/>
  <c r="F13" i="2"/>
  <c r="E13" i="2"/>
  <c r="D13" i="2"/>
  <c r="C13" i="2"/>
  <c r="U12" i="2"/>
  <c r="T12" i="2"/>
  <c r="S12" i="2"/>
  <c r="R12" i="2"/>
  <c r="Q12" i="2"/>
  <c r="P12" i="2"/>
  <c r="O12" i="2"/>
  <c r="N12" i="2"/>
  <c r="M12" i="2"/>
  <c r="L12" i="2"/>
  <c r="K12" i="2"/>
  <c r="J12" i="2"/>
  <c r="I12" i="2"/>
  <c r="H12" i="2"/>
  <c r="G12" i="2"/>
  <c r="F12" i="2"/>
  <c r="E12" i="2"/>
  <c r="D12" i="2"/>
  <c r="C12" i="2"/>
  <c r="U11" i="2"/>
  <c r="T11" i="2"/>
  <c r="S11" i="2"/>
  <c r="R11" i="2"/>
  <c r="Q11" i="2"/>
  <c r="P11" i="2"/>
  <c r="O11" i="2"/>
  <c r="N11" i="2"/>
  <c r="M11" i="2"/>
  <c r="L11" i="2"/>
  <c r="K11" i="2"/>
  <c r="J11" i="2"/>
  <c r="I11" i="2"/>
  <c r="H11" i="2"/>
  <c r="G11" i="2"/>
  <c r="F11" i="2"/>
  <c r="E11" i="2"/>
  <c r="D11" i="2"/>
  <c r="C11" i="2"/>
  <c r="U10" i="2"/>
  <c r="T10" i="2"/>
  <c r="S10" i="2"/>
  <c r="R10" i="2"/>
  <c r="Q10" i="2"/>
  <c r="P10" i="2"/>
  <c r="O10" i="2"/>
  <c r="N10" i="2"/>
  <c r="M10" i="2"/>
  <c r="L10" i="2"/>
  <c r="K10" i="2"/>
  <c r="J10" i="2"/>
  <c r="I10" i="2"/>
  <c r="H10" i="2"/>
  <c r="G10" i="2"/>
  <c r="F10" i="2"/>
  <c r="E10" i="2"/>
  <c r="D10" i="2"/>
  <c r="C10" i="2"/>
  <c r="U9" i="2"/>
  <c r="T9" i="2"/>
  <c r="S9" i="2"/>
  <c r="R9" i="2"/>
  <c r="Q9" i="2"/>
  <c r="P9" i="2"/>
  <c r="O9" i="2"/>
  <c r="N9" i="2"/>
  <c r="M9" i="2"/>
  <c r="L9" i="2"/>
  <c r="K9" i="2"/>
  <c r="J9" i="2"/>
  <c r="I9" i="2"/>
  <c r="H9" i="2"/>
  <c r="G9" i="2"/>
  <c r="F9" i="2"/>
  <c r="E9" i="2"/>
  <c r="D9" i="2"/>
  <c r="C9" i="2"/>
  <c r="U8" i="2"/>
  <c r="T8" i="2"/>
  <c r="S8" i="2"/>
  <c r="R8" i="2"/>
  <c r="Q8" i="2"/>
  <c r="P8" i="2"/>
  <c r="O8" i="2"/>
  <c r="N8" i="2"/>
  <c r="M8" i="2"/>
  <c r="L8" i="2"/>
  <c r="K8" i="2"/>
  <c r="J8" i="2"/>
  <c r="I8" i="2"/>
  <c r="H8" i="2"/>
  <c r="G8" i="2"/>
  <c r="F8" i="2"/>
  <c r="E8" i="2"/>
  <c r="D8" i="2"/>
  <c r="C8" i="2"/>
  <c r="U7" i="2"/>
  <c r="T7" i="2"/>
  <c r="S7" i="2"/>
  <c r="R7" i="2"/>
  <c r="Q7" i="2"/>
  <c r="P7" i="2"/>
  <c r="O7" i="2"/>
  <c r="N7" i="2"/>
  <c r="M7" i="2"/>
  <c r="L7" i="2"/>
  <c r="K7" i="2"/>
  <c r="J7" i="2"/>
  <c r="I7" i="2"/>
  <c r="H7" i="2"/>
  <c r="G7" i="2"/>
  <c r="F7" i="2"/>
  <c r="E7" i="2"/>
  <c r="D7" i="2"/>
  <c r="C7" i="2"/>
  <c r="U6" i="2"/>
  <c r="T6" i="2"/>
  <c r="S6" i="2"/>
  <c r="R6" i="2"/>
  <c r="Q6" i="2"/>
  <c r="P6" i="2"/>
  <c r="O6" i="2"/>
  <c r="N6" i="2"/>
  <c r="M6" i="2"/>
  <c r="L6" i="2"/>
  <c r="K6" i="2"/>
  <c r="J6" i="2"/>
  <c r="I6" i="2"/>
  <c r="H6" i="2"/>
  <c r="G6" i="2"/>
  <c r="F6" i="2"/>
  <c r="E6" i="2"/>
  <c r="D6" i="2"/>
  <c r="C6" i="2"/>
  <c r="U5" i="2"/>
  <c r="T5" i="2"/>
  <c r="S5" i="2"/>
  <c r="R5" i="2"/>
  <c r="Q5" i="2"/>
  <c r="P5" i="2"/>
  <c r="O5" i="2"/>
  <c r="N5" i="2"/>
  <c r="M5" i="2"/>
  <c r="L5" i="2"/>
  <c r="K5" i="2"/>
  <c r="J5" i="2"/>
  <c r="I5" i="2"/>
  <c r="H5" i="2"/>
  <c r="G5" i="2"/>
  <c r="F5" i="2"/>
  <c r="E5" i="2"/>
  <c r="D5" i="2"/>
  <c r="C5" i="2"/>
  <c r="U4" i="2"/>
  <c r="T4" i="2"/>
  <c r="S4" i="2"/>
  <c r="R4" i="2"/>
  <c r="Q4" i="2"/>
  <c r="P4" i="2"/>
  <c r="O4" i="2"/>
  <c r="N4" i="2"/>
  <c r="M4" i="2"/>
  <c r="L4" i="2"/>
  <c r="K4" i="2"/>
  <c r="J4" i="2"/>
  <c r="I4" i="2"/>
  <c r="H4" i="2"/>
  <c r="G4" i="2"/>
  <c r="F4" i="2"/>
  <c r="E4" i="2"/>
  <c r="D4" i="2"/>
  <c r="C4" i="2"/>
  <c r="U3" i="2"/>
  <c r="T3" i="2"/>
  <c r="S3" i="2"/>
  <c r="R3" i="2"/>
  <c r="Q3" i="2"/>
  <c r="P3" i="2"/>
  <c r="O3" i="2"/>
  <c r="N3" i="2"/>
  <c r="M3" i="2"/>
  <c r="L3" i="2"/>
  <c r="K3" i="2"/>
  <c r="J3" i="2"/>
  <c r="I3" i="2"/>
  <c r="H3" i="2"/>
  <c r="G3" i="2"/>
  <c r="F3" i="2"/>
  <c r="E3" i="2"/>
  <c r="D3" i="2"/>
  <c r="C3" i="2"/>
  <c r="U2" i="2"/>
  <c r="T2" i="2"/>
  <c r="S2" i="2"/>
  <c r="R2" i="2"/>
  <c r="Q2" i="2"/>
  <c r="P2" i="2"/>
  <c r="O2" i="2"/>
  <c r="N2" i="2"/>
  <c r="M2" i="2"/>
  <c r="L2" i="2"/>
  <c r="K2" i="2"/>
  <c r="J2" i="2"/>
  <c r="I2" i="2"/>
  <c r="H2" i="2"/>
  <c r="G2" i="2"/>
  <c r="F2" i="2"/>
  <c r="E2" i="2"/>
  <c r="D2" i="2"/>
  <c r="C2" i="2"/>
  <c r="U1" i="2"/>
  <c r="T1" i="2"/>
  <c r="S1" i="2"/>
  <c r="R1" i="2"/>
  <c r="Q1" i="2"/>
  <c r="P1" i="2"/>
  <c r="O1" i="2"/>
  <c r="N1" i="2"/>
  <c r="M1" i="2"/>
  <c r="L1" i="2"/>
  <c r="K1" i="2"/>
  <c r="J1" i="2"/>
  <c r="I1" i="2"/>
  <c r="H1" i="2"/>
  <c r="G1" i="2"/>
  <c r="F1" i="2"/>
  <c r="E1" i="2"/>
  <c r="D1" i="2"/>
  <c r="C1" i="2"/>
  <c r="B16" i="2"/>
  <c r="B15" i="2"/>
  <c r="B14" i="2"/>
  <c r="B13" i="2"/>
  <c r="B12" i="2"/>
  <c r="B11" i="2"/>
  <c r="B10" i="2"/>
  <c r="B9" i="2"/>
  <c r="B8" i="2"/>
  <c r="B7" i="2"/>
  <c r="B6" i="2"/>
  <c r="B5" i="2"/>
  <c r="B4" i="2"/>
  <c r="B3" i="2"/>
  <c r="B2" i="2"/>
  <c r="B1" i="2"/>
  <c r="U34" i="1"/>
  <c r="U56" i="1" s="1"/>
  <c r="T34" i="1"/>
  <c r="T56" i="1" s="1"/>
  <c r="S34" i="1"/>
  <c r="S56" i="1" s="1"/>
  <c r="R34" i="1"/>
  <c r="R56" i="1" s="1"/>
  <c r="Q34" i="1"/>
  <c r="Q56" i="1" s="1"/>
  <c r="P34" i="1"/>
  <c r="P56" i="1" s="1"/>
  <c r="O34" i="1"/>
  <c r="O56" i="1" s="1"/>
  <c r="N34" i="1"/>
  <c r="N56" i="1" s="1"/>
  <c r="M34" i="1"/>
  <c r="M56" i="1" s="1"/>
  <c r="L34" i="1"/>
  <c r="L56" i="1" s="1"/>
  <c r="K34" i="1"/>
  <c r="K56" i="1" s="1"/>
  <c r="J34" i="1"/>
  <c r="J56" i="1" s="1"/>
  <c r="I34" i="1"/>
  <c r="I56" i="1" s="1"/>
  <c r="H34" i="1"/>
  <c r="H56" i="1" s="1"/>
  <c r="G34" i="1"/>
  <c r="G56" i="1" s="1"/>
  <c r="F34" i="1"/>
  <c r="F56" i="1" s="1"/>
  <c r="E34" i="1"/>
  <c r="E56" i="1" s="1"/>
  <c r="D34" i="1"/>
  <c r="D56" i="1" s="1"/>
  <c r="C34" i="1"/>
  <c r="C56" i="1" s="1"/>
  <c r="U22" i="1"/>
  <c r="T22" i="1"/>
  <c r="S22" i="1"/>
  <c r="R22" i="1"/>
  <c r="Q22" i="1"/>
  <c r="P22" i="1"/>
  <c r="O22" i="1"/>
  <c r="N22" i="1"/>
  <c r="M22" i="1"/>
  <c r="L22" i="1"/>
  <c r="K22" i="1"/>
  <c r="J22" i="1"/>
  <c r="I22" i="1"/>
  <c r="H22" i="1"/>
  <c r="G22" i="1"/>
  <c r="F22" i="1"/>
  <c r="E22" i="1"/>
  <c r="D22" i="1"/>
  <c r="C22" i="1"/>
  <c r="B34" i="1"/>
  <c r="B56" i="1" s="1"/>
  <c r="B22" i="1"/>
  <c r="U46" i="1"/>
  <c r="T46" i="1"/>
  <c r="S46" i="1"/>
  <c r="R46" i="1"/>
  <c r="Q46" i="1"/>
  <c r="P46" i="1"/>
  <c r="O46" i="1"/>
  <c r="N46" i="1"/>
  <c r="M46" i="1"/>
  <c r="L46" i="1"/>
  <c r="K46" i="1"/>
  <c r="J46" i="1"/>
  <c r="I46" i="1"/>
  <c r="H46" i="1"/>
  <c r="G46" i="1"/>
  <c r="F46" i="1"/>
  <c r="E46" i="1"/>
  <c r="D46" i="1"/>
  <c r="C46" i="1"/>
  <c r="B46" i="1"/>
  <c r="B47" i="1" l="1"/>
  <c r="C47" i="1"/>
  <c r="D47" i="1"/>
  <c r="E47" i="1"/>
  <c r="F47" i="1"/>
  <c r="G47" i="1"/>
  <c r="H47" i="1"/>
  <c r="I47" i="1"/>
  <c r="J47" i="1"/>
  <c r="K47" i="1"/>
  <c r="L47" i="1"/>
  <c r="M47" i="1"/>
  <c r="N47" i="1"/>
  <c r="O47" i="1"/>
  <c r="P47" i="1"/>
  <c r="Q47" i="1"/>
  <c r="R47" i="1"/>
  <c r="S47" i="1"/>
  <c r="T47" i="1"/>
  <c r="U47" i="1"/>
  <c r="B51" i="1"/>
  <c r="B59" i="1" s="1"/>
  <c r="B58" i="1"/>
  <c r="B57" i="1"/>
  <c r="C58" i="1"/>
  <c r="C57" i="1"/>
  <c r="C48" i="1"/>
  <c r="D58" i="1"/>
  <c r="D57" i="1"/>
  <c r="D48" i="1"/>
  <c r="E58" i="1"/>
  <c r="E57" i="1"/>
  <c r="E48" i="1"/>
  <c r="F58" i="1"/>
  <c r="F57" i="1"/>
  <c r="F48" i="1"/>
  <c r="G58" i="1"/>
  <c r="G57" i="1"/>
  <c r="G48" i="1"/>
  <c r="H58" i="1"/>
  <c r="H57" i="1"/>
  <c r="H48" i="1"/>
  <c r="I58" i="1"/>
  <c r="I57" i="1"/>
  <c r="I48" i="1"/>
  <c r="J58" i="1"/>
  <c r="J57" i="1"/>
  <c r="J48" i="1"/>
  <c r="K58" i="1"/>
  <c r="K57" i="1"/>
  <c r="K48" i="1"/>
  <c r="L58" i="1"/>
  <c r="L57" i="1"/>
  <c r="L48" i="1"/>
  <c r="M58" i="1"/>
  <c r="M57" i="1"/>
  <c r="M48" i="1"/>
  <c r="N58" i="1"/>
  <c r="N57" i="1"/>
  <c r="N48" i="1"/>
  <c r="O58" i="1"/>
  <c r="O57" i="1"/>
  <c r="O48" i="1"/>
  <c r="P58" i="1"/>
  <c r="P57" i="1"/>
  <c r="P48" i="1"/>
  <c r="Q58" i="1"/>
  <c r="Q57" i="1"/>
  <c r="Q48" i="1"/>
  <c r="R58" i="1"/>
  <c r="R57" i="1"/>
  <c r="R48" i="1"/>
  <c r="S58" i="1"/>
  <c r="S57" i="1"/>
  <c r="S48" i="1"/>
  <c r="T58" i="1"/>
  <c r="T57" i="1"/>
  <c r="T48" i="1"/>
  <c r="U58" i="1"/>
  <c r="U57" i="1"/>
  <c r="U48" i="1"/>
  <c r="B61" i="1" l="1"/>
  <c r="C61" i="1" s="1"/>
  <c r="B50" i="1"/>
  <c r="B48" i="1"/>
  <c r="B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Anthony K</author>
    <author>Unknown Author</author>
  </authors>
  <commentList>
    <comment ref="B12" authorId="0" shapeId="0" xr:uid="{F8FE2EA3-1BA0-4C02-B994-337A47756078}">
      <text>
        <r>
          <rPr>
            <sz val="11"/>
            <color theme="1"/>
            <rFont val="Calibri"/>
            <family val="2"/>
            <charset val="1"/>
          </rPr>
          <t>The mode dropdown is now dynamic. SHORT is unavailable until all itemised expense cells in rows 34:40 are physically blank. FULL is unavailable until consolidated expense row 30 is physically blank. This avoids mixed stored values without requiring macros. Rows 41:42 remain allowed in either mode.</t>
        </r>
      </text>
    </comment>
    <comment ref="B13" authorId="0" shapeId="0" xr:uid="{DF2FE5D6-56D7-4784-B35B-994129150992}">
      <text>
        <r>
          <rPr>
            <sz val="11"/>
            <color theme="1"/>
            <rFont val="Calibri"/>
            <family val="2"/>
            <charset val="1"/>
          </rPr>
          <t>Confirm that every amount in this sheet is cumulative year-to-date for the reporting period, not a quarter-only movement.</t>
        </r>
      </text>
    </comment>
    <comment ref="B16" authorId="0" shapeId="0" xr:uid="{71A90EF7-70D7-4651-AF95-0AD873A81DC0}">
      <text>
        <t>Select STANDARD for a 6 April basis or CALENDAR for a 1 April basis.</t>
      </text>
    </comment>
    <comment ref="A18" authorId="1" shapeId="0" xr:uid="{00000000-0006-0000-0000-000001000000}">
      <text>
        <r>
          <rPr>
            <sz val="10"/>
            <rFont val="Arial"/>
            <family val="2"/>
          </rPr>
          <t>A customer-friendly name for the foreign property. This name must be unique for each country. Uniqueness checks ignore differences in letter case and any leading or trailing spaces. Max 105 characters.</t>
        </r>
      </text>
    </comment>
    <comment ref="A19" authorId="1" shapeId="0" xr:uid="{00000000-0006-0000-0000-000002000000}">
      <text>
        <r>
          <rPr>
            <sz val="10"/>
            <rFont val="Arial"/>
            <family val="2"/>
          </rPr>
          <t>A unique identifier for each foreign property. Required. Format: UUID string. Created via the Foreign Property Details endpoint. The app will assign this automatically for new properties.</t>
        </r>
      </text>
    </comment>
    <comment ref="A23" authorId="1" shapeId="0" xr:uid="{00000000-0006-0000-0000-000003000000}">
      <text>
        <r>
          <rPr>
            <sz val="10"/>
            <rFont val="Arial"/>
            <family val="2"/>
          </rPr>
          <t>Total rent and other income from property. The value must be between 0 and 99999999999.99 up to 2 decimal places.</t>
        </r>
      </text>
    </comment>
    <comment ref="A24" authorId="1" shapeId="0" xr:uid="{00000000-0006-0000-0000-000004000000}">
      <text>
        <r>
          <rPr>
            <sz val="10"/>
            <rFont val="Arial"/>
            <family val="2"/>
          </rPr>
          <t>Premiums received for the grant of a lease and other lump sums to possess a property. The value must be between 0 and 99999999999.99 up to 2 decimal places.</t>
        </r>
      </text>
    </comment>
    <comment ref="A25" authorId="1" shapeId="0" xr:uid="{00000000-0006-0000-0000-000005000000}">
      <text>
        <r>
          <rPr>
            <sz val="10"/>
            <rFont val="Arial"/>
            <family val="2"/>
          </rPr>
          <t>Other income from property, such as rent charges and ground rents, income from letting others tip waste on your land, and income for the use of a caravan or houseboat at a fixed location. The value must be between 0 and 99999999999.99 up to 2 decimal places.</t>
        </r>
      </text>
    </comment>
    <comment ref="A26" authorId="1" shapeId="0" xr:uid="{00000000-0006-0000-0000-000006000000}">
      <text>
        <r>
          <rPr>
            <sz val="11"/>
            <color theme="1"/>
            <rFont val="Calibri"/>
            <family val="2"/>
            <charset val="1"/>
          </rPr>
          <t>Audit note: TRUE means Foreign Tax Credit Relief is being claimed; FALSE means it is not being claimed. A FALSE flag can still accompany foreign tax paid or deducted, because the amount may be reported without claiming the credit.</t>
        </r>
      </text>
    </comment>
    <comment ref="A27" authorId="1" shapeId="0" xr:uid="{00000000-0006-0000-0000-000007000000}">
      <text>
        <r>
          <rPr>
            <sz val="10"/>
            <rFont val="Arial"/>
            <family val="2"/>
          </rPr>
          <t>The total amount of foreign tax paid or deducted from your income. The value must be between 0 and 99999999999.99 up to 2 decimal places.</t>
        </r>
      </text>
    </comment>
    <comment ref="A28" authorId="1" shapeId="0" xr:uid="{00000000-0006-0000-0000-000008000000}">
      <text>
        <r>
          <rPr>
            <sz val="11"/>
            <color theme="1"/>
            <rFont val="Calibri"/>
            <family val="2"/>
            <charset val="1"/>
          </rPr>
          <t>HMRC key: income.specialWithholdingTaxOrUkTaxPaid. Submitted separately and excluded from income and expense totals.</t>
        </r>
      </text>
    </comment>
    <comment ref="A31" authorId="1" shapeId="0" xr:uid="{00000000-0006-0000-0000-000009000000}">
      <text>
        <r>
          <rPr>
            <sz val="11"/>
            <color theme="1"/>
            <rFont val="Calibri"/>
            <family val="2"/>
            <charset val="1"/>
          </rPr>
          <t>SHORT mode input only. Excel rejects entries in this row when FULL is selected.</t>
        </r>
      </text>
    </comment>
    <comment ref="A35" authorId="1" shapeId="0" xr:uid="{00000000-0006-0000-0000-00000A000000}">
      <text>
        <r>
          <rPr>
            <sz val="11"/>
            <color theme="1"/>
            <rFont val="Calibri"/>
            <family val="2"/>
            <charset val="1"/>
          </rPr>
          <t>FULL mode inputs only. Excel rejects entries in rows 34:40 when SHORT is selected. Rows 41:42 remain available because residential finance costs may coexist with consolidated expenses.</t>
        </r>
      </text>
    </comment>
    <comment ref="A36" authorId="1" shapeId="0" xr:uid="{00000000-0006-0000-0000-00000B000000}">
      <text>
        <r>
          <rPr>
            <sz val="10"/>
            <rFont val="Arial"/>
            <family val="2"/>
          </rPr>
          <t>Property repairs and maintenance. The value must be between -99999999999.99 and 99999999999.99 up to 2 decimal places.</t>
        </r>
      </text>
    </comment>
    <comment ref="A37" authorId="1" shapeId="0" xr:uid="{00000000-0006-0000-0000-00000C000000}">
      <text>
        <r>
          <rPr>
            <sz val="11"/>
            <color theme="1"/>
            <rFont val="Calibri"/>
            <family val="2"/>
            <charset val="1"/>
          </rPr>
          <t>HMRC key: expenses.financialCosts. This is an itemised deductible expense and is distinct from residential finance costs on row 38.</t>
        </r>
      </text>
    </comment>
    <comment ref="A38" authorId="1" shapeId="0" xr:uid="{00000000-0006-0000-0000-00000D000000}">
      <text>
        <r>
          <rPr>
            <sz val="10"/>
            <rFont val="Arial"/>
            <family val="2"/>
          </rPr>
          <t>Legal, management and other professional fees. The value must be between -99999999999.99 and 99999999999.99 up to 2 decimal places.</t>
        </r>
      </text>
    </comment>
    <comment ref="A39" authorId="1" shapeId="0" xr:uid="{00000000-0006-0000-0000-00000E000000}">
      <text>
        <r>
          <rPr>
            <sz val="10"/>
            <rFont val="Arial"/>
            <family val="2"/>
          </rPr>
          <t>Cost of services provided, including wages. The value must be between -99999999999.99 and 99999999999.99 up to 2 decimal places.</t>
        </r>
      </text>
    </comment>
    <comment ref="A40" authorId="1" shapeId="0" xr:uid="{00000000-0006-0000-0000-00000F000000}">
      <text>
        <r>
          <rPr>
            <sz val="10"/>
            <rFont val="Arial"/>
            <family val="2"/>
          </rPr>
          <t>Car, van and travel costs incurred in running a property business. The value must be between -99999999999.99 and 99999999999.99 up to 2 decimal places.</t>
        </r>
      </text>
    </comment>
    <comment ref="A41" authorId="1" shapeId="0" xr:uid="{00000000-0006-0000-0000-000010000000}">
      <text>
        <r>
          <rPr>
            <sz val="10"/>
            <rFont val="Arial"/>
            <family val="2"/>
          </rPr>
          <t>Other allowable property expenses. The value must be between -99999999999.99 and 99999999999.99 up to 2 decimal places.</t>
        </r>
      </text>
    </comment>
    <comment ref="A42" authorId="1" shapeId="0" xr:uid="{00000000-0006-0000-0000-000011000000}">
      <text>
        <r>
          <rPr>
            <sz val="10"/>
            <rFont val="Arial"/>
            <family val="2"/>
          </rPr>
          <t>The residential financial cost deductible from rental income (tax relief). The value must be between 0 and 99999999999.99 up to 2 decimal places.</t>
        </r>
      </text>
    </comment>
    <comment ref="A43" authorId="1" shapeId="0" xr:uid="{00000000-0006-0000-0000-000012000000}">
      <text>
        <r>
          <rPr>
            <sz val="10"/>
            <rFont val="Arial"/>
            <family val="2"/>
          </rPr>
          <t>Amount of relief brought forward for restricted residential financial costs. The value must be between 0 and 99999999999.99 up to 2 decimal places.</t>
        </r>
      </text>
    </comment>
    <comment ref="B60" authorId="0" shapeId="0" xr:uid="{C4AC9292-14D1-4929-8733-B4EE2AFCAAF8}">
      <text>
        <r>
          <rPr>
            <sz val="11"/>
            <color theme="1"/>
            <rFont val="Calibri"/>
            <family val="2"/>
            <charset val="1"/>
          </rPr>
          <t>STANDARD requires a cumulative period start of 6 April; CALENDAR requires 1 April.</t>
        </r>
      </text>
    </comment>
  </commentList>
</comments>
</file>

<file path=xl/sharedStrings.xml><?xml version="1.0" encoding="utf-8"?>
<sst xmlns="http://schemas.openxmlformats.org/spreadsheetml/2006/main" count="326" uniqueCount="325">
  <si>
    <t>aligned.tax</t>
  </si>
  <si>
    <t>Foreign Property Quarterly Summary</t>
  </si>
  <si>
    <t>Cumulative Year-to-Date Summary for HMRC MTD — TY 2026-27 onwards</t>
  </si>
  <si>
    <t>START HERE — TAKE IT ONE STEP AT A TIME</t>
  </si>
  <si>
    <t>1. Begin with the yellow cells only. You do not need to complete everything at once — work left to right, one property at a time.</t>
  </si>
  <si>
    <t>2. Complete CONFIGURATION: choose Expense Mode, confirm the figures are cumulative YTD, then enter Period Start, Period End and Accounting Basis.</t>
  </si>
  <si>
    <t>3. Check PROPERTY DETAILS: replace the sample property names and confirm each 3-letter country code (for example FRA, ESP or USA).</t>
  </si>
  <si>
    <t>4. Enter INCOME in GBP (£). Foreign Tax Credit Relief is a TRUE/FALSE choice; foreign tax paid is entered separately and is not added to income.</t>
  </si>
  <si>
    <t>5. Enter EXPENSES using one method only. FULL uses the seven itemised rows. SHORT uses the consolidated row only and is allowed only when turnover is below £90,000. Clear the current expense block before switching modes.</t>
  </si>
  <si>
    <t>6. Replace every sample amount with your own records, then review SUMMARY and VALIDATION STATUS. Only proceed when Submission Ready says READY — the message beside it will tell you exactly what still needs attention.</t>
  </si>
  <si>
    <t>CONFIGURATION</t>
  </si>
  <si>
    <t>Expense Mode</t>
  </si>
  <si>
    <t>To switch modes, clear the current expense block first. SHORT = row 30 only; FULL = rows 34:40 only.</t>
  </si>
  <si>
    <t>Cumulative YTD Confirmed</t>
  </si>
  <si>
    <t>YES = all figures are cumulative YTD</t>
  </si>
  <si>
    <t>Yellow fill + blue text = user input</t>
  </si>
  <si>
    <t>Period Start</t>
  </si>
  <si>
    <t>Period End</t>
  </si>
  <si>
    <t>Accounting Basis</t>
  </si>
  <si>
    <t>PROPERTY DETAILS</t>
  </si>
  <si>
    <t>Property Name</t>
  </si>
  <si>
    <t>Country Code</t>
  </si>
  <si>
    <t>INCOME</t>
  </si>
  <si>
    <t>Category</t>
  </si>
  <si>
    <t>Rental Income</t>
  </si>
  <si>
    <t>Premiums of Lease Grant</t>
  </si>
  <si>
    <t>Other Property Income</t>
  </si>
  <si>
    <t>Foreign Tax Credit Relief (TRUE/FALSE)</t>
  </si>
  <si>
    <t>Foreign Tax Paid or Deducted</t>
  </si>
  <si>
    <t>Special Withholding Tax / UK Tax Paid (excluded from totals)</t>
  </si>
  <si>
    <t>CONSOLIDATED EXPENSES (SHORT MODE)</t>
  </si>
  <si>
    <t>Consolidated Total</t>
  </si>
  <si>
    <t>DETAILED EXPENSES (FULL MODE ONLY — MUST BE BLANK IN SHORT)</t>
  </si>
  <si>
    <t>Expense Category</t>
  </si>
  <si>
    <t>Premises Running Costs</t>
  </si>
  <si>
    <t>Repairs and Maintenance</t>
  </si>
  <si>
    <t>Deductible Financial Costs (non-residential)</t>
  </si>
  <si>
    <t>Professional Fees</t>
  </si>
  <si>
    <t>Cost of Services</t>
  </si>
  <si>
    <t>Travel Costs</t>
  </si>
  <si>
    <t>Other Allowable Expenses</t>
  </si>
  <si>
    <t>Residential Finance Costs (20% credit; excluded from expenses)</t>
  </si>
  <si>
    <t>Brought Forward Residential Finance Costs (excluded from expenses)</t>
  </si>
  <si>
    <t>SUMMARY</t>
  </si>
  <si>
    <t>Total Income</t>
  </si>
  <si>
    <t>Total Expenses</t>
  </si>
  <si>
    <t>Net Profit / (Loss)</t>
  </si>
  <si>
    <t>Total Net Profit / (Loss) (All Properties)</t>
  </si>
  <si>
    <t>Total Expenses (All Properties, excl. residential finance costs)</t>
  </si>
  <si>
    <t>Total Income (All Properties)</t>
  </si>
  <si>
    <t>VALIDATION STATUS</t>
  </si>
  <si>
    <t>Expense Mode Check</t>
  </si>
  <si>
    <t>FTCR Value Check</t>
  </si>
  <si>
    <t>Property Details Check</t>
  </si>
  <si>
    <t>SHORT Mode Turnover Check</t>
  </si>
  <si>
    <t>Cumulative YTD / Period Check</t>
  </si>
  <si>
    <t>Submission Ready</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</si>
  <si>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</si>
  <si>
    <t>income.rentIncome.rentAmount</t>
  </si>
  <si>
    <t>income.premiumsOfLeaseGrant</t>
  </si>
  <si>
    <t>income.otherPropertyIncome</t>
  </si>
  <si>
    <t>income.foreignTaxCreditRelief</t>
  </si>
  <si>
    <t>income.foreignTaxPaidOrDeducted</t>
  </si>
  <si>
    <t>income.specialWithholdingTaxOrUkTaxPaid</t>
  </si>
  <si>
    <t>expenses.consolidatedExpenses</t>
  </si>
  <si>
    <t>expenses.premisesRunningCosts</t>
  </si>
  <si>
    <t>expenses.repairsAndMaintenance</t>
  </si>
  <si>
    <t>expenses.financialCosts</t>
  </si>
  <si>
    <t>expenses.professionalFees</t>
  </si>
  <si>
    <t>expenses.costOfServices</t>
  </si>
  <si>
    <t>expenses.travelCosts</t>
  </si>
  <si>
    <t>expenses.other</t>
  </si>
  <si>
    <t>expenses.residentialFinancialCost</t>
  </si>
  <si>
    <t>expenses.broughtFwdResidentialFinancialCost</t>
  </si>
  <si>
    <t>ABW</t>
  </si>
  <si>
    <t>SHORT</t>
  </si>
  <si>
    <t>FULL</t>
  </si>
  <si>
    <t>AFG</t>
  </si>
  <si>
    <t>AGO</t>
  </si>
  <si>
    <t>AIA</t>
  </si>
  <si>
    <t>ALA</t>
  </si>
  <si>
    <t>ALB</t>
  </si>
  <si>
    <t>AND</t>
  </si>
  <si>
    <t>ARE</t>
  </si>
  <si>
    <t>ARG</t>
  </si>
  <si>
    <t>ARM</t>
  </si>
  <si>
    <t>ASM</t>
  </si>
  <si>
    <t>ATA</t>
  </si>
  <si>
    <t>ATF</t>
  </si>
  <si>
    <t>ATG</t>
  </si>
  <si>
    <t>AUS</t>
  </si>
  <si>
    <t>AUT</t>
  </si>
  <si>
    <t>AZE</t>
  </si>
  <si>
    <t>BDI</t>
  </si>
  <si>
    <t>BEL</t>
  </si>
  <si>
    <t>BEN</t>
  </si>
  <si>
    <t>BES</t>
  </si>
  <si>
    <t>BFA</t>
  </si>
  <si>
    <t>BGD</t>
  </si>
  <si>
    <t>BGR</t>
  </si>
  <si>
    <t>BHR</t>
  </si>
  <si>
    <t>BHS</t>
  </si>
  <si>
    <t>BIH</t>
  </si>
  <si>
    <t>BLM</t>
  </si>
  <si>
    <t>BLR</t>
  </si>
  <si>
    <t>BLZ</t>
  </si>
  <si>
    <t>BMU</t>
  </si>
  <si>
    <t>BOL</t>
  </si>
  <si>
    <t>BRA</t>
  </si>
  <si>
    <t>BRB</t>
  </si>
  <si>
    <t>BRN</t>
  </si>
  <si>
    <t>BTN</t>
  </si>
  <si>
    <t>BVT</t>
  </si>
  <si>
    <t>BWA</t>
  </si>
  <si>
    <t>CAF</t>
  </si>
  <si>
    <t>CAN</t>
  </si>
  <si>
    <t>CCK</t>
  </si>
  <si>
    <t>CHE</t>
  </si>
  <si>
    <t>CHL</t>
  </si>
  <si>
    <t>CHN</t>
  </si>
  <si>
    <t>CIV</t>
  </si>
  <si>
    <t>CMR</t>
  </si>
  <si>
    <t>COD</t>
  </si>
  <si>
    <t>COG</t>
  </si>
  <si>
    <t>COK</t>
  </si>
  <si>
    <t>COL</t>
  </si>
  <si>
    <t>COM</t>
  </si>
  <si>
    <t>CPV</t>
  </si>
  <si>
    <t>CRI</t>
  </si>
  <si>
    <t>CUB</t>
  </si>
  <si>
    <t>CUW</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</si>
  <si>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</si>
  <si>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</si>
  <si>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</si>
  <si>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</si>
  <si>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</si>
  <si>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</si>
  <si>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</si>
  <si>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</si>
  <si>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</si>
  <si>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</si>
  <si>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</si>
  <si>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</si>
  <si>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</si>
  <si>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</si>
  <si>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</si>
  <si>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</si>
  <si>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</si>
  <si>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</si>
  <si>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</si>
  <si>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</si>
  <si>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</si>
  <si>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</si>
  <si>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</si>
  <si>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GAB</t>
  </si>
  <si>
    <t>GBR</t>
  </si>
  <si>
    <t>GEO</t>
  </si>
  <si>
    <t>GGY</t>
  </si>
  <si>
    <t>GHA</t>
  </si>
  <si>
    <t>GIB</t>
  </si>
  <si>
    <t>GIN</t>
  </si>
  <si>
    <t>GLP</t>
  </si>
  <si>
    <t>GMB</t>
  </si>
  <si>
    <t>GNB</t>
  </si>
  <si>
    <t>GNQ</t>
  </si>
  <si>
    <t>GRC</t>
  </si>
  <si>
    <t>GRD</t>
  </si>
  <si>
    <t>GRL</t>
  </si>
  <si>
    <t>GTM</t>
  </si>
  <si>
    <t>GUF</t>
  </si>
  <si>
    <t>GUM</t>
  </si>
  <si>
    <t>GUY</t>
  </si>
  <si>
    <t>HKG</t>
  </si>
  <si>
    <t>HMD</t>
  </si>
  <si>
    <t>HND</t>
  </si>
  <si>
    <t>HRV</t>
  </si>
  <si>
    <t>HTI</t>
  </si>
  <si>
    <t>HUN</t>
  </si>
  <si>
    <t>IDN</t>
  </si>
  <si>
    <t>IMN</t>
  </si>
  <si>
    <t>IND</t>
  </si>
  <si>
    <t>IOT</t>
  </si>
  <si>
    <t>IRL</t>
  </si>
  <si>
    <t>IRN</t>
  </si>
  <si>
    <t>IRQ</t>
  </si>
  <si>
    <t>ISL</t>
  </si>
  <si>
    <t>ISR</t>
  </si>
  <si>
    <t>ITA</t>
  </si>
  <si>
    <t>JAM</t>
  </si>
  <si>
    <t>JEY</t>
  </si>
  <si>
    <t>JOR</t>
  </si>
  <si>
    <t>JPN</t>
  </si>
  <si>
    <t>KAZ</t>
  </si>
  <si>
    <t>KEN</t>
  </si>
  <si>
    <t>KGZ</t>
  </si>
  <si>
    <t>KHM</t>
  </si>
  <si>
    <t>KIR</t>
  </si>
  <si>
    <t>KNA</t>
  </si>
  <si>
    <t>KOR</t>
  </si>
  <si>
    <t>KWT</t>
  </si>
  <si>
    <t>LAO</t>
  </si>
  <si>
    <t>LBN</t>
  </si>
  <si>
    <t>LBR</t>
  </si>
  <si>
    <t>LBY</t>
  </si>
  <si>
    <t>LCA</t>
  </si>
  <si>
    <t>LIE</t>
  </si>
  <si>
    <t>LKA</t>
  </si>
  <si>
    <t>LSO</t>
  </si>
  <si>
    <t>LTU</t>
  </si>
  <si>
    <t>LUX</t>
  </si>
  <si>
    <t>LVA</t>
  </si>
  <si>
    <t>MAC</t>
  </si>
  <si>
    <t>MAF</t>
  </si>
  <si>
    <t>MAR</t>
  </si>
  <si>
    <t>MCO</t>
  </si>
  <si>
    <t>MDA</t>
  </si>
  <si>
    <t>MDG</t>
  </si>
  <si>
    <t>MDV</t>
  </si>
  <si>
    <t>MEX</t>
  </si>
  <si>
    <t>MHL</t>
  </si>
  <si>
    <t>MKD</t>
  </si>
  <si>
    <t>MLI</t>
  </si>
  <si>
    <t>MLT</t>
  </si>
  <si>
    <t>MMR</t>
  </si>
  <si>
    <t>MNE</t>
  </si>
  <si>
    <t>MNG</t>
  </si>
  <si>
    <t>MNP</t>
  </si>
  <si>
    <t>MOZ</t>
  </si>
  <si>
    <t>MRT</t>
  </si>
  <si>
    <t>MSR</t>
  </si>
  <si>
    <t>MTQ</t>
  </si>
  <si>
    <t>MUS</t>
  </si>
  <si>
    <t>MWI</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</si>
  <si>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</si>
  <si>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</si>
  <si>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</si>
  <si>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</si>
  <si>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</si>
  <si>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</si>
  <si>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</si>
  <si>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</si>
  <si>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</si>
  <si>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</si>
  <si>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</si>
  <si>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</si>
  <si>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</si>
  <si>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</si>
  <si>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</si>
  <si>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</si>
  <si>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</si>
  <si>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</si>
  <si>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</si>
  <si>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</si>
  <si>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</si>
  <si>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</si>
  <si>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</si>
  <si>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</si>
  <si>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</si>
  <si>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PRT</t>
  </si>
  <si>
    <t>PRY</t>
  </si>
  <si>
    <t>PSE</t>
  </si>
  <si>
    <t>PYF</t>
  </si>
  <si>
    <t>QAT</t>
  </si>
  <si>
    <t>REU</t>
  </si>
  <si>
    <t>ROU</t>
  </si>
  <si>
    <t>RUS</t>
  </si>
  <si>
    <t>RWA</t>
  </si>
  <si>
    <t>SAU</t>
  </si>
  <si>
    <t>SDN</t>
  </si>
  <si>
    <t>SEN</t>
  </si>
  <si>
    <t>SGP</t>
  </si>
  <si>
    <t>SGS</t>
  </si>
  <si>
    <t>SHN</t>
  </si>
  <si>
    <t>SJM</t>
  </si>
  <si>
    <t>SLB</t>
  </si>
  <si>
    <t>SLE</t>
  </si>
  <si>
    <t>SLV</t>
  </si>
  <si>
    <t>SMR</t>
  </si>
  <si>
    <t>SOM</t>
  </si>
  <si>
    <t>SPM</t>
  </si>
  <si>
    <t>SRB</t>
  </si>
  <si>
    <t>SSD</t>
  </si>
  <si>
    <t>STP</t>
  </si>
  <si>
    <t>SUR</t>
  </si>
  <si>
    <t>SVK</t>
  </si>
  <si>
    <t>SVN</t>
  </si>
  <si>
    <t>SWE</t>
  </si>
  <si>
    <t>SWZ</t>
  </si>
  <si>
    <t>SXM</t>
  </si>
  <si>
    <t>SYC</t>
  </si>
  <si>
    <t>SYR</t>
  </si>
  <si>
    <t>TCA</t>
  </si>
  <si>
    <t>TCD</t>
  </si>
  <si>
    <t>TGO</t>
  </si>
  <si>
    <t>THA</t>
  </si>
  <si>
    <t>TJK</t>
  </si>
  <si>
    <t>TKL</t>
  </si>
  <si>
    <t>TKM</t>
  </si>
  <si>
    <t>TLS</t>
  </si>
  <si>
    <t>TON</t>
  </si>
  <si>
    <t>TTO</t>
  </si>
  <si>
    <t>TUN</t>
  </si>
  <si>
    <t>TUR</t>
  </si>
  <si>
    <t>TUV</t>
  </si>
  <si>
    <t>TWN</t>
  </si>
  <si>
    <t>TZA</t>
  </si>
  <si>
    <t>UGA</t>
  </si>
  <si>
    <t>UKR</t>
  </si>
  <si>
    <t>UMI</t>
  </si>
  <si>
    <t>URY</t>
  </si>
  <si>
    <t>USA</t>
  </si>
  <si>
    <t>UZB</t>
  </si>
  <si>
    <t>VAT</t>
  </si>
  <si>
    <t>VCT</t>
  </si>
  <si>
    <t>VEN</t>
  </si>
  <si>
    <t>VGB</t>
  </si>
  <si>
    <t>VIR</t>
  </si>
  <si>
    <t>VNM</t>
  </si>
  <si>
    <t>VUT</t>
  </si>
  <si>
    <t>WLF</t>
  </si>
  <si>
    <t>WSM</t>
  </si>
  <si>
    <t>YEM</t>
  </si>
  <si>
    <t>ZAF</t>
  </si>
  <si>
    <t>ZMB</t>
  </si>
  <si>
    <t>ZWE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</si>
</sst>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00;\(\£#,##0.00\);&quot;-&quot;"/>
    <numFmt numFmtId="166" formatCode="dd/mm/yyyy"/>
    <numFmt numFmtId="167" formatCode="\£#,##0.00;[Red]\(\£#,##0.00\);\-"/>
  </numFmts>
  <fonts count="25">
    <font>
      <sz val="11"/>
      <color theme="1"/>
      <name val="Calibri"/>
      <family val="2"/>
      <charset val="1"/>
    </font>
    <font>
      <sz val="11"/>
      <color rgb="FF666666"/>
      <name val="Calibri"/>
      <family val="2"/>
      <charset val="1"/>
    </font>
    <font>
      <b/>
      <sz val="11"/>
      <name val="Calibri"/>
      <family val="2"/>
      <charset val="1"/>
    </font>
    <font>
      <b/>
      <sz val="11"/>
      <color rgb="FFFFFFFF"/>
      <name val="Calibri"/>
      <family val="2"/>
      <charset val="1"/>
    </font>
    <font>
      <b/>
      <sz val="11"/>
      <color theme="1"/>
      <name val="Calibri"/>
      <family val="2"/>
      <charset val="1"/>
    </font>
    <font>
      <sz val="10"/>
      <name val="Arial"/>
      <family val="2"/>
    </font>
    <font>
      <b/>
      <sz val="16"/>
      <color rgb="FF000000"/>
      <name val="Calibri"/>
    </font>
    <font>
      <sz val="11"/>
      <color rgb="FF64748B"/>
      <name val="Calibri"/>
    </font>
    <font>
      <b/>
      <sz val="11"/>
      <color rgb="FF0C4A6E"/>
      <name val="Calibri"/>
    </font>
    <font>
      <sz val="10"/>
      <color rgb="FF475569"/>
      <name val="Calibri"/>
    </font>
    <font>
      <b/>
      <sz val="11"/>
      <color rgb="FF94A3B8"/>
      <name val="Calibri"/>
      <family val="2"/>
      <charset val="1"/>
    </font>
    <font>
      <b/>
      <sz val="11"/>
      <color rgb="FF334155"/>
      <name val="Calibri"/>
      <family val="2"/>
      <charset val="1"/>
    </font>
    <font>
      <b/>
      <sz val="11"/>
      <color rgb="FF000000"/>
      <name val="Calibri"/>
      <family val="2"/>
      <charset val="1"/>
    </font>
    <font>
      <sz val="11"/>
      <color rgb="FF0070C0"/>
      <name val="Calibri"/>
    </font>
    <font>
      <sz val="11"/>
      <color rgb="FF000000"/>
      <name val="Calibri"/>
    </font>
    <font>
      <b/>
      <sz val="11"/>
      <color rgb="FF0070C0"/>
      <name val="Calibri"/>
    </font>
    <font>
      <i/>
      <sz val="11"/>
      <color theme="1"/>
      <name val="Calibri"/>
      <family val="2"/>
      <charset val="1"/>
    </font>
    <font>
      <b/>
      <sz val="11"/>
      <color rgb="FF1F4E78"/>
      <name val="Calibri"/>
    </font>
    <font>
      <i/>
      <sz val="10"/>
      <color rgb="FF666666"/>
      <name val="Calibri"/>
    </font>
    <font>
      <sz val="9"/>
      <color rgb="FF000000"/>
      <name val="Calibri"/>
      <family val="2"/>
      <charset val="1"/>
    </font>
    <font>
      <sz val="10"/>
      <color rgb="FF1E293B"/>
      <name val="Calibri"/>
    </font>
    <font>
      <sz val="10"/>
      <color rgb="FF334155"/>
      <name val="Calibri"/>
    </font>
    <font>
      <u/>
      <sz val="11"/>
      <color theme="10"/>
      <name val="Calibri"/>
      <family val="2"/>
      <charset val="1"/>
    </font>
    <font>
      <u/>
      <sz val="11"/>
      <color theme="0"/>
      <name val="Calibri"/>
      <family val="2"/>
      <charset val="1"/>
    </font>
    <font>
      <b/>
      <sz val="16"/>
      <color rgb="FF00A2E8"/>
      <name val="Calibri"/>
    </font>
  </fonts>
  <fills count="12">
    <fill>
      <patternFill patternType="none"/>
    </fill>
    <fill>
      <patternFill patternType="gray125"/>
    </fill>
    <fill>
      <patternFill patternType="solid">
        <fgColor rgb="FFE0F2FE"/>
        <bgColor indexed="64"/>
      </patternFill>
    </fill>
    <fill>
      <patternFill patternType="solid">
        <fgColor rgb="FFF1F5F9"/>
        <bgColor indexed="64"/>
      </patternFill>
    </fill>
    <fill>
      <patternFill patternType="solid">
        <fgColor rgb="FF0EA5E9"/>
        <bgColor indexed="64"/>
      </patternFill>
    </fill>
    <fill>
      <patternFill patternType="solid">
        <fgColor rgb="FFFFF2CC"/>
        <bgColor indexed="64"/>
      </patternFill>
    </fill>
    <fill>
      <patternFill patternType="solid">
        <fgColor rgb="FFFFFFFF"/>
        <bgColor indexed="64"/>
      </patternFill>
    </fill>
    <fill>
      <patternFill patternType="solid">
        <fgColor rgb="FFD9EAF7"/>
        <bgColor indexed="64"/>
      </patternFill>
    </fill>
    <fill>
      <patternFill patternType="solid">
        <fgColor rgb="FFFFF3E0"/>
      </patternFill>
    </fill>
    <fill>
      <patternFill patternType="solid">
        <fgColor theme="0"/>
        <bgColor indexed="64"/>
      </patternFill>
    </fill>
    <fill>
      <patternFill patternType="solid">
        <fgColor rgb="FF00A2E8"/>
        <bgColor rgb="FF000000"/>
      </patternFill>
    </fill>
    <fill>
      <patternFill patternType="solid">
        <fgColor rgb="FFFFFFFF"/>
        <bgColor rgb="FF000000"/>
      </patternFill>
    </fill>
  </fills>
  <borders count="36">
    <border>
      <left/>
      <right/>
      <top/>
      <bottom/>
      <diagonal/>
    </border>
    <border>
      <left/>
      <right/>
      <top style="medium">
        <color rgb="FF0EA5E9"/>
      </top>
      <bottom/>
      <diagonal/>
    </border>
    <border>
      <left/>
      <right/>
      <top/>
      <bottom style="medium">
        <color rgb="FF0EA5E9"/>
      </bottom>
      <diagonal/>
    </border>
    <border>
      <left style="medium">
        <color rgb="FF0EA5E9"/>
      </left>
      <right/>
      <top style="medium">
        <color rgb="FF0EA5E9"/>
      </top>
      <bottom/>
      <diagonal/>
    </border>
    <border>
      <left style="medium">
        <color rgb="FF0EA5E9"/>
      </left>
      <right/>
      <top/>
      <bottom/>
      <diagonal/>
    </border>
    <border>
      <left style="medium">
        <color rgb="FF0EA5E9"/>
      </left>
      <right/>
      <top/>
      <bottom style="medium">
        <color rgb="FF0EA5E9"/>
      </bottom>
      <diagonal/>
    </border>
    <border>
      <left/>
      <right style="medium">
        <color rgb="FF0EA5E9"/>
      </right>
      <top style="medium">
        <color rgb="FF0EA5E9"/>
      </top>
      <bottom/>
      <diagonal/>
    </border>
    <border>
      <left/>
      <right style="medium">
        <color rgb="FF0EA5E9"/>
      </right>
      <top/>
      <bottom style="medium">
        <color rgb="FF0EA5E9"/>
      </bottom>
      <diagonal/>
    </border>
    <border>
      <left/>
      <right/>
      <top/>
      <bottom style="medium">
        <color rgb="FF000000"/>
      </bottom>
      <diagonal/>
    </border>
    <border>
      <left style="thick">
        <color rgb="FF000000"/>
      </left>
      <right style="thick">
        <color rgb="FF000000"/>
      </right>
      <top style="thick">
        <color rgb="FF000000"/>
      </top>
      <bottom style="thick">
        <color rgb="FF000000"/>
      </bottom>
      <diagonal/>
    </border>
    <border>
      <left style="thin">
        <color rgb="FFFFC000"/>
      </left>
      <right style="thin">
        <color rgb="FFFFC000"/>
      </right>
      <top style="thin">
        <color rgb="FFFFC000"/>
      </top>
      <bottom style="thin">
        <color rgb="FFFFC000"/>
      </bottom>
      <diagonal/>
    </border>
    <border>
      <left style="thin">
        <color rgb="FFFFC000"/>
      </left>
      <right style="thin">
        <color rgb="FFFFC000"/>
      </right>
      <top style="thin">
        <color rgb="FFFFC000"/>
      </top>
      <bottom style="thin">
        <color rgb="FFF4B183"/>
      </bottom>
      <diagonal/>
    </border>
    <border>
      <left style="thin">
        <color rgb="FFFFC000"/>
      </left>
      <right style="thin">
        <color rgb="FFF4B183"/>
      </right>
      <top style="thin">
        <color rgb="FFFFC000"/>
      </top>
      <bottom style="thin">
        <color rgb="FFF4B183"/>
      </bottom>
      <diagonal/>
    </border>
    <border>
      <left style="thin">
        <color rgb="FFF4B183"/>
      </left>
      <right style="thin">
        <color rgb="FFF4B183"/>
      </right>
      <top style="thin">
        <color rgb="FFFFC000"/>
      </top>
      <bottom style="thin">
        <color rgb="FFF4B183"/>
      </bottom>
      <diagonal/>
    </border>
    <border>
      <left style="thin">
        <color rgb="FFFFC000"/>
      </left>
      <right style="thin">
        <color rgb="FFF4B183"/>
      </right>
      <top style="thin">
        <color rgb="FFF4B183"/>
      </top>
      <bottom style="thin">
        <color rgb="FFF4B183"/>
      </bottom>
      <diagonal/>
    </border>
    <border>
      <left style="thin">
        <color rgb="FFF4B183"/>
      </left>
      <right style="thin">
        <color rgb="FFF4B183"/>
      </right>
      <top style="thin">
        <color rgb="FFF4B183"/>
      </top>
      <bottom style="thin">
        <color rgb="FFF4B183"/>
      </bottom>
      <diagonal/>
    </border>
    <border>
      <left style="thin">
        <color rgb="FFFFC000"/>
      </left>
      <right style="thin">
        <color rgb="FFF4B183"/>
      </right>
      <top style="thin">
        <color rgb="FFFFC000"/>
      </top>
      <bottom style="thin">
        <color rgb="FFFFC000"/>
      </bottom>
      <diagonal/>
    </border>
    <border>
      <left style="thin">
        <color rgb="FFF4B183"/>
      </left>
      <right style="thin">
        <color rgb="FFF4B183"/>
      </right>
      <top style="thin">
        <color rgb="FFFFC000"/>
      </top>
      <bottom style="thin">
        <color rgb="FFFFC000"/>
      </bottom>
      <diagonal/>
    </border>
    <border>
      <left style="thin">
        <color rgb="FFF4B183"/>
      </left>
      <right style="thin">
        <color rgb="FFFFC000"/>
      </right>
      <top style="thin">
        <color rgb="FFFFC000"/>
      </top>
      <bottom style="thin">
        <color rgb="FFFFC000"/>
      </bottom>
      <diagonal/>
    </border>
    <border>
      <left style="thin">
        <color rgb="FFFFC000"/>
      </left>
      <right style="thin">
        <color rgb="FFFFC000"/>
      </right>
      <top style="thin">
        <color rgb="FFF4B183"/>
      </top>
      <bottom/>
      <diagonal/>
    </border>
    <border>
      <left style="thin">
        <color rgb="FFFFC000"/>
      </left>
      <right style="thin">
        <color rgb="FFF4B183"/>
      </right>
      <top style="thin">
        <color rgb="FFF4B183"/>
      </top>
      <bottom style="thin">
        <color rgb="FFFFC000"/>
      </bottom>
      <diagonal/>
    </border>
    <border>
      <left style="thin">
        <color rgb="FFF4B183"/>
      </left>
      <right style="thin">
        <color rgb="FFF4B183"/>
      </right>
      <top style="thin">
        <color rgb="FFF4B183"/>
      </top>
      <bottom style="thin">
        <color rgb="FFFFC000"/>
      </bottom>
      <diagonal/>
    </border>
    <border>
      <left style="thin">
        <color rgb="FFF4B183"/>
      </left>
      <right style="thin">
        <color rgb="FFFFC000"/>
      </right>
      <top style="thin">
        <color rgb="FFFFC000"/>
      </top>
      <bottom style="thin">
        <color rgb="FFF4B183"/>
      </bottom>
      <diagonal/>
    </border>
    <border>
      <left style="thin">
        <color rgb="FFF4B183"/>
      </left>
      <right style="thin">
        <color rgb="FFFFC000"/>
      </right>
      <top style="thin">
        <color rgb="FFF4B183"/>
      </top>
      <bottom style="thin">
        <color rgb="FFFFC000"/>
      </bottom>
      <diagonal/>
    </border>
    <border>
      <left style="thin">
        <color rgb="FFF4B183"/>
      </left>
      <right style="thin">
        <color rgb="FFFFC000"/>
      </right>
      <top style="thin">
        <color rgb="FFF4B183"/>
      </top>
      <bottom style="thin">
        <color rgb="FFF4B183"/>
      </bottom>
      <diagonal/>
    </border>
    <border>
      <left style="thin">
        <color rgb="FFFFC000"/>
      </left>
      <right style="thin">
        <color rgb="FFF4B183"/>
      </right>
      <top style="thin">
        <color rgb="FFF4B183"/>
      </top>
      <bottom/>
      <diagonal/>
    </border>
    <border>
      <left style="thin">
        <color rgb="FFF4B183"/>
      </left>
      <right style="thin">
        <color rgb="FFF4B183"/>
      </right>
      <top style="thin">
        <color rgb="FFF4B183"/>
      </top>
      <bottom/>
      <diagonal/>
    </border>
    <border>
      <left style="thin">
        <color rgb="FFF4B183"/>
      </left>
      <right style="thin">
        <color rgb="FFFFC000"/>
      </right>
      <top style="thin">
        <color rgb="FFF4B183"/>
      </top>
      <bottom/>
      <diagonal/>
    </border>
    <border>
      <left style="thin">
        <color rgb="FFFFC000"/>
      </left>
      <right style="thin">
        <color rgb="FFF4B183"/>
      </right>
      <top style="thin">
        <color rgb="FFFFC000"/>
      </top>
      <bottom/>
      <diagonal/>
    </border>
    <border>
      <left style="thin">
        <color rgb="FFF4B183"/>
      </left>
      <right style="thin">
        <color rgb="FFF4B183"/>
      </right>
      <top style="thin">
        <color rgb="FFFFC000"/>
      </top>
      <bottom/>
      <diagonal/>
    </border>
    <border>
      <left style="thin">
        <color rgb="FFF4B183"/>
      </left>
      <right style="thin">
        <color rgb="FFFFC000"/>
      </right>
      <top style="thin">
        <color rgb="FFFFC000"/>
      </top>
      <bottom/>
      <diagonal/>
    </border>
    <border>
      <left/>
      <right/>
      <top/>
      <bottom style="medium">
        <color rgb="FF5B9BD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right/>
      <top/>
      <bottom style="medium">
        <color rgb="FF0077A8"/>
      </bottom>
      <diagonal/>
    </border>
  </borders>
  <cellStyleXfs count="2">
    <xf numFmtId="0" fontId="0" fillId="0" borderId="0"/>
    <xf numFmtId="0" fontId="22" fillId="0" borderId="0" applyNumberFormat="0" applyFill="0" applyBorder="0" applyAlignment="0" applyProtection="0"/>
  </cellStyleXfs>
  <cellXfs count="91">
    <xf numFmtId="0" fontId="0" fillId="0" borderId="0" xfId="0"/>
    <xf numFmtId="0" fontId="0" fillId="0" borderId="0" xfId="0" applyFont="1" applyAlignment="1" applyProtection="1"/>
    <xf numFmtId="0" fontId="0" fillId="0" borderId="0" xfId="0" applyAlignment="1" applyProtection="1"/>
    <xf numFmtId="0" fontId="2" fillId="0" borderId="0" xfId="0" applyFont="1" applyAlignment="1" applyProtection="1">
      <alignment horizontal="left" vertical="top"/>
    </xf>
    <xf numFmtId="0" fontId="0" fillId="0" borderId="0" xfId="0" applyFont="1" applyAlignment="1" applyProtection="1">
      <alignment horizontal="left" vertical="top"/>
    </xf>
    <xf numFmtId="0" fontId="2" fillId="0" borderId="0" xfId="0" applyFont="1" applyAlignment="1" applyProtection="1"/>
    <xf numFmtId="164" fontId="0" fillId="0" borderId="0" xfId="0" applyNumberFormat="1" applyFont="1" applyAlignment="1" applyProtection="1"/>
    <xf numFmtId="0" fontId="10" fillId="3" borderId="0" xfId="0" applyFont="1" applyFill="1" applyAlignment="1" applyProtection="1"/>
    <xf numFmtId="0" fontId="11" fillId="0" borderId="0" xfId="0" applyFont="1" applyAlignment="1" applyProtection="1"/>
    <xf numFmtId="0" fontId="11" fillId="0" borderId="4" xfId="0" applyFont="1" applyBorder="1" applyAlignment="1" applyProtection="1"/>
    <xf numFmtId="0" fontId="11" fillId="0" borderId="5" xfId="0" applyFont="1" applyBorder="1" applyAlignment="1" applyProtection="1"/>
    <xf numFmtId="0" fontId="3" fillId="4" borderId="1"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165" fontId="2" fillId="2" borderId="0" xfId="0" applyNumberFormat="1" applyFont="1" applyFill="1" applyBorder="1" applyAlignment="1" applyProtection="1">
      <alignment horizontal="right" vertical="center"/>
    </xf>
    <xf numFmtId="165" fontId="2" fillId="2" borderId="1" xfId="0" applyNumberFormat="1" applyFont="1" applyFill="1" applyBorder="1" applyAlignment="1" applyProtection="1">
      <alignment horizontal="right" vertical="center"/>
    </xf>
    <xf numFmtId="165" fontId="2" fillId="2" borderId="2" xfId="0" applyNumberFormat="1" applyFont="1" applyFill="1" applyBorder="1" applyAlignment="1" applyProtection="1">
      <alignment horizontal="right" vertical="center"/>
    </xf>
    <xf numFmtId="0" fontId="11" fillId="2" borderId="3" xfId="0" applyFont="1" applyFill="1" applyBorder="1" applyAlignment="1" applyProtection="1"/>
    <xf numFmtId="0" fontId="11" fillId="2" borderId="4" xfId="0" applyFont="1" applyFill="1" applyBorder="1" applyAlignment="1" applyProtection="1"/>
    <xf numFmtId="0" fontId="11" fillId="2" borderId="5" xfId="0" applyFont="1" applyFill="1" applyBorder="1" applyAlignment="1" applyProtection="1"/>
    <xf numFmtId="165" fontId="2" fillId="2" borderId="6" xfId="0" applyNumberFormat="1" applyFont="1" applyFill="1" applyBorder="1" applyAlignment="1" applyProtection="1">
      <alignment horizontal="right" vertical="center"/>
    </xf>
    <xf numFmtId="165" fontId="2" fillId="2" borderId="7" xfId="0" applyNumberFormat="1" applyFont="1" applyFill="1" applyBorder="1" applyAlignment="1" applyProtection="1">
      <alignment horizontal="right" vertical="center"/>
    </xf>
    <xf numFmtId="0" fontId="2" fillId="0" borderId="1" xfId="0" applyFont="1" applyBorder="1" applyAlignment="1" applyProtection="1">
      <alignment horizontal="left" vertical="top" wrapText="1"/>
    </xf>
    <xf numFmtId="0" fontId="4" fillId="0" borderId="2" xfId="0" applyFont="1" applyBorder="1" applyAlignment="1" applyProtection="1"/>
    <xf numFmtId="0" fontId="11" fillId="0" borderId="3" xfId="0" applyFont="1" applyBorder="1" applyAlignment="1" applyProtection="1">
      <alignment horizontal="left" vertical="top"/>
    </xf>
    <xf numFmtId="165" fontId="12" fillId="2" borderId="0" xfId="0" applyNumberFormat="1" applyFont="1" applyFill="1" applyAlignment="1">
      <alignment horizontal="right"/>
    </xf>
    <xf numFmtId="165" fontId="4" fillId="0" borderId="8" xfId="0" applyNumberFormat="1" applyFont="1" applyBorder="1" applyAlignment="1" applyProtection="1"/>
    <xf numFmtId="0" fontId="14" fillId="6" borderId="0" xfId="0" applyNumberFormat="1" applyFont="1" applyFill="1" applyAlignment="1" applyProtection="1">
      <alignment horizontal="left"/>
    </xf>
    <xf numFmtId="0" fontId="0" fillId="0" borderId="0" xfId="0" applyFont="1" applyAlignment="1" applyProtection="1">
      <alignment wrapText="1"/>
    </xf>
    <xf numFmtId="0" fontId="13" fillId="6" borderId="0" xfId="0" applyNumberFormat="1" applyFont="1" applyFill="1" applyAlignment="1" applyProtection="1">
      <alignment horizontal="center" wrapText="1"/>
    </xf>
    <xf numFmtId="166" fontId="13" fillId="6" borderId="0" xfId="0" applyNumberFormat="1" applyFont="1" applyFill="1" applyAlignment="1" applyProtection="1">
      <alignment horizontal="center" wrapText="1"/>
    </xf>
    <xf numFmtId="0" fontId="14" fillId="6" borderId="0" xfId="0" applyNumberFormat="1" applyFont="1" applyFill="1" applyAlignment="1" applyProtection="1">
      <alignment horizontal="left" wrapText="1"/>
    </xf>
    <xf numFmtId="0" fontId="11" fillId="0" borderId="5" xfId="0" applyFont="1" applyBorder="1" applyAlignment="1" applyProtection="1">
      <alignment wrapText="1"/>
    </xf>
    <xf numFmtId="0" fontId="11" fillId="0" borderId="4" xfId="0" applyFont="1" applyBorder="1" applyAlignment="1" applyProtection="1">
      <alignment wrapText="1"/>
    </xf>
    <xf numFmtId="0" fontId="11" fillId="2" borderId="0" xfId="0" applyFont="1" applyFill="1" applyAlignment="1">
      <alignment wrapText="1"/>
    </xf>
    <xf numFmtId="0" fontId="13" fillId="5" borderId="11" xfId="0" applyNumberFormat="1" applyFont="1" applyFill="1" applyBorder="1" applyAlignment="1" applyProtection="1">
      <alignment horizontal="center" vertical="center"/>
      <protection locked="0"/>
    </xf>
    <xf numFmtId="0" fontId="13" fillId="5" borderId="12" xfId="0" applyNumberFormat="1" applyFont="1" applyFill="1" applyBorder="1" applyAlignment="1" applyProtection="1">
      <alignment horizontal="center" vertical="center" wrapText="1"/>
      <protection locked="0"/>
    </xf>
    <xf numFmtId="0" fontId="13" fillId="5" borderId="13" xfId="0" applyNumberFormat="1" applyFont="1" applyFill="1" applyBorder="1" applyAlignment="1" applyProtection="1">
      <alignment horizontal="center" vertical="center" wrapText="1"/>
      <protection locked="0"/>
    </xf>
    <xf numFmtId="0" fontId="13" fillId="5" borderId="20" xfId="0" applyNumberFormat="1" applyFont="1" applyFill="1" applyBorder="1" applyAlignment="1" applyProtection="1">
      <alignment horizontal="center" vertical="center" wrapText="1"/>
      <protection locked="0"/>
    </xf>
    <xf numFmtId="0" fontId="13" fillId="5" borderId="21" xfId="0" applyNumberFormat="1" applyFont="1" applyFill="1" applyBorder="1" applyAlignment="1" applyProtection="1">
      <alignment horizontal="center" vertical="center" wrapText="1"/>
      <protection locked="0"/>
    </xf>
    <xf numFmtId="0" fontId="13" fillId="5" borderId="22" xfId="0" applyNumberFormat="1" applyFont="1" applyFill="1" applyBorder="1" applyAlignment="1" applyProtection="1">
      <alignment horizontal="center" vertical="center" wrapText="1"/>
      <protection locked="0"/>
    </xf>
    <xf numFmtId="0" fontId="13" fillId="5" borderId="23" xfId="0" applyNumberFormat="1" applyFont="1" applyFill="1" applyBorder="1" applyAlignment="1" applyProtection="1">
      <alignment horizontal="center" vertical="center" wrapText="1"/>
      <protection locked="0"/>
    </xf>
    <xf numFmtId="167" fontId="13" fillId="5" borderId="12" xfId="0" applyNumberFormat="1" applyFont="1" applyFill="1" applyBorder="1" applyAlignment="1" applyProtection="1">
      <alignment horizontal="right" vertical="center"/>
      <protection locked="0"/>
    </xf>
    <xf numFmtId="167" fontId="13" fillId="5" borderId="13" xfId="0" applyNumberFormat="1" applyFont="1" applyFill="1" applyBorder="1" applyAlignment="1" applyProtection="1">
      <alignment horizontal="right" vertical="center"/>
      <protection locked="0"/>
    </xf>
    <xf numFmtId="167" fontId="13" fillId="5" borderId="14" xfId="0" applyNumberFormat="1" applyFont="1" applyFill="1" applyBorder="1" applyAlignment="1" applyProtection="1">
      <alignment horizontal="right" vertical="center"/>
      <protection locked="0"/>
    </xf>
    <xf numFmtId="167" fontId="13" fillId="5" borderId="15" xfId="0" applyNumberFormat="1" applyFont="1" applyFill="1" applyBorder="1" applyAlignment="1" applyProtection="1">
      <alignment horizontal="right" vertical="center"/>
      <protection locked="0"/>
    </xf>
    <xf numFmtId="167" fontId="13" fillId="5" borderId="20" xfId="0" applyNumberFormat="1" applyFont="1" applyFill="1" applyBorder="1" applyAlignment="1" applyProtection="1">
      <alignment horizontal="right" vertical="center"/>
      <protection locked="0"/>
    </xf>
    <xf numFmtId="167" fontId="13" fillId="5" borderId="21" xfId="0" applyNumberFormat="1" applyFont="1" applyFill="1" applyBorder="1" applyAlignment="1" applyProtection="1">
      <alignment horizontal="right" vertical="center"/>
      <protection locked="0"/>
    </xf>
    <xf numFmtId="167" fontId="13" fillId="5" borderId="22" xfId="0" applyNumberFormat="1" applyFont="1" applyFill="1" applyBorder="1" applyAlignment="1" applyProtection="1">
      <alignment horizontal="right" vertical="center"/>
      <protection locked="0"/>
    </xf>
    <xf numFmtId="167" fontId="13" fillId="5" borderId="24" xfId="0" applyNumberFormat="1" applyFont="1" applyFill="1" applyBorder="1" applyAlignment="1" applyProtection="1">
      <alignment horizontal="right" vertical="center"/>
      <protection locked="0"/>
    </xf>
    <xf numFmtId="167" fontId="13" fillId="5" borderId="23" xfId="0" applyNumberFormat="1" applyFont="1" applyFill="1" applyBorder="1" applyAlignment="1" applyProtection="1">
      <alignment horizontal="right" vertical="center"/>
      <protection locked="0"/>
    </xf>
    <xf numFmtId="167" fontId="13" fillId="5" borderId="25" xfId="0" applyNumberFormat="1" applyFont="1" applyFill="1" applyBorder="1" applyAlignment="1" applyProtection="1">
      <alignment horizontal="right" vertical="center"/>
      <protection locked="0"/>
    </xf>
    <xf numFmtId="167" fontId="13" fillId="5" borderId="26" xfId="0" applyNumberFormat="1" applyFont="1" applyFill="1" applyBorder="1" applyAlignment="1" applyProtection="1">
      <alignment horizontal="right" vertical="center"/>
      <protection locked="0"/>
    </xf>
    <xf numFmtId="167" fontId="13" fillId="5" borderId="27" xfId="0" applyNumberFormat="1" applyFont="1" applyFill="1" applyBorder="1" applyAlignment="1" applyProtection="1">
      <alignment horizontal="right" vertical="center"/>
      <protection locked="0"/>
    </xf>
    <xf numFmtId="0" fontId="13" fillId="5" borderId="28" xfId="0" applyNumberFormat="1" applyFont="1" applyFill="1" applyBorder="1" applyAlignment="1" applyProtection="1">
      <alignment horizontal="center" vertical="center" wrapText="1"/>
      <protection locked="0"/>
    </xf>
    <xf numFmtId="0" fontId="13" fillId="5" borderId="29" xfId="0" applyNumberFormat="1" applyFont="1" applyFill="1" applyBorder="1" applyAlignment="1" applyProtection="1">
      <alignment horizontal="center" vertical="center" wrapText="1"/>
      <protection locked="0"/>
    </xf>
    <xf numFmtId="0" fontId="13" fillId="5" borderId="30" xfId="0" applyNumberFormat="1" applyFont="1" applyFill="1" applyBorder="1" applyAlignment="1" applyProtection="1">
      <alignment horizontal="center" vertical="center" wrapText="1"/>
      <protection locked="0"/>
    </xf>
    <xf numFmtId="167" fontId="13" fillId="5" borderId="16" xfId="0" applyNumberFormat="1" applyFont="1" applyFill="1" applyBorder="1" applyAlignment="1" applyProtection="1">
      <alignment horizontal="right" vertical="center"/>
      <protection locked="0"/>
    </xf>
    <xf numFmtId="167" fontId="13" fillId="5" borderId="17" xfId="0" applyNumberFormat="1" applyFont="1" applyFill="1" applyBorder="1" applyAlignment="1" applyProtection="1">
      <alignment horizontal="right" vertical="center"/>
      <protection locked="0"/>
    </xf>
    <xf numFmtId="167" fontId="13" fillId="5" borderId="18" xfId="0" applyNumberFormat="1" applyFont="1" applyFill="1" applyBorder="1" applyAlignment="1" applyProtection="1">
      <alignment horizontal="right" vertical="center"/>
      <protection locked="0"/>
    </xf>
    <xf numFmtId="0" fontId="17" fillId="7" borderId="31" xfId="0" applyNumberFormat="1" applyFont="1" applyFill="1" applyBorder="1" applyAlignment="1" applyProtection="1">
      <alignment horizontal="left"/>
    </xf>
    <xf numFmtId="0" fontId="18" fillId="6" borderId="0" xfId="0" applyNumberFormat="1" applyFont="1" applyFill="1" applyAlignment="1" applyProtection="1">
      <alignment horizontal="left"/>
    </xf>
    <xf numFmtId="0" fontId="0" fillId="0" borderId="0" xfId="0" applyFont="1" applyAlignment="1" applyProtection="1">
      <alignment vertical="center"/>
    </xf>
    <xf numFmtId="0" fontId="4" fillId="0" borderId="9" xfId="0" applyFont="1" applyBorder="1" applyAlignment="1" applyProtection="1">
      <alignment vertical="center" wrapText="1"/>
    </xf>
    <xf numFmtId="0" fontId="16" fillId="0" borderId="0" xfId="0" applyFont="1" applyAlignment="1" applyProtection="1">
      <alignment vertical="center" wrapText="1"/>
    </xf>
    <xf numFmtId="0" fontId="19" fillId="9" borderId="0" xfId="0" applyFont="1" applyFill="1" applyBorder="1" applyAlignment="1">
      <alignment vertical="top" wrapText="1"/>
    </xf>
    <xf numFmtId="0" fontId="20" fillId="8" borderId="32" xfId="0" applyFont="1" applyFill="1" applyBorder="1" applyAlignment="1">
      <alignment horizontal="left" vertical="top" wrapText="1"/>
    </xf>
    <xf numFmtId="0" fontId="20" fillId="8" borderId="33" xfId="0" applyFont="1" applyFill="1" applyBorder="1" applyAlignment="1">
      <alignment horizontal="left" vertical="top" wrapText="1"/>
    </xf>
    <xf numFmtId="0" fontId="20" fillId="8" borderId="34" xfId="0" applyFont="1" applyFill="1" applyBorder="1" applyAlignment="1">
      <alignment horizontal="left" vertical="top" wrapText="1"/>
    </xf>
    <xf numFmtId="0" fontId="8" fillId="2" borderId="0" xfId="0" applyFont="1" applyFill="1" applyBorder="1" applyAlignment="1" applyProtection="1">
      <alignment horizontal="left" vertical="center" wrapText="1"/>
    </xf>
    <xf numFmtId="0" fontId="1" fillId="0" borderId="0" xfId="0" applyFont="1" applyBorder="1" applyAlignment="1" applyProtection="1"/>
    <xf numFmtId="0" fontId="8" fillId="2" borderId="3"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10" fillId="3" borderId="0" xfId="0" applyFont="1" applyFill="1" applyBorder="1" applyAlignment="1" applyProtection="1">
      <alignment horizontal="left" vertical="center" wrapText="1"/>
    </xf>
    <xf numFmtId="0" fontId="21" fillId="6" borderId="0" xfId="0" applyNumberFormat="1" applyFont="1" applyFill="1" applyBorder="1" applyAlignment="1" applyProtection="1">
      <alignment horizontal="left"/>
    </xf>
    <xf numFmtId="0" fontId="9" fillId="0" borderId="0" xfId="0" applyFont="1" applyBorder="1" applyAlignment="1" applyProtection="1"/>
    <xf numFmtId="0" fontId="6" fillId="0" borderId="0" xfId="0" applyFont="1" applyBorder="1" applyAlignment="1" applyProtection="1"/>
    <xf numFmtId="0" fontId="17" fillId="7" borderId="0" xfId="0" applyNumberFormat="1" applyFont="1" applyFill="1" applyBorder="1" applyAlignment="1" applyProtection="1">
      <alignment horizontal="left"/>
    </xf>
    <xf numFmtId="0" fontId="17" fillId="7" borderId="31" xfId="0" applyNumberFormat="1" applyFont="1" applyFill="1" applyBorder="1" applyAlignment="1" applyProtection="1">
      <alignment horizontal="left"/>
    </xf>
    <xf numFmtId="0" fontId="7" fillId="0" borderId="0" xfId="0" applyFont="1" applyBorder="1" applyAlignment="1" applyProtection="1"/>
    <xf numFmtId="0" fontId="15" fillId="5" borderId="10" xfId="0" applyNumberFormat="1" applyFont="1" applyFill="1" applyBorder="1" applyAlignment="1" applyProtection="1">
      <alignment horizontal="center"/>
    </xf>
    <xf numFmtId="0" fontId="18" fillId="6" borderId="0" xfId="0" applyNumberFormat="1" applyFont="1" applyFill="1" applyBorder="1" applyAlignment="1" applyProtection="1">
      <alignment horizontal="left"/>
    </xf>
    <xf numFmtId="0" fontId="17" fillId="7" borderId="31" xfId="0" applyNumberFormat="1" applyFont="1" applyFill="1" applyBorder="1" applyAlignment="1" applyProtection="1">
      <alignment horizontal="left" vertical="center" wrapText="1"/>
    </xf>
    <xf numFmtId="0" fontId="23" fillId="10" borderId="35" xfId="1"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4" fillId="11" borderId="0" xfId="0" applyFont="1" applyFill="1" applyBorder="1" applyAlignment="1"/>
    <xf numFmtId="0" fontId="13" fillId="5" borderId="19" xfId="0" applyNumberFormat="1" applyFont="1" applyFill="1" applyBorder="1" applyAlignment="1" applyProtection="1">
      <alignment horizontal="center" wrapText="1"/>
      <protection locked="0"/>
    </xf>
    <xf numFmtId="166" fontId="13" fillId="5" borderId="11" xfId="0" applyNumberFormat="1" applyFont="1" applyFill="1" applyBorder="1" applyAlignment="1" applyProtection="1">
      <alignment horizontal="center"/>
      <protection locked="0"/>
    </xf>
    <xf numFmtId="166" fontId="13" fillId="5" borderId="19" xfId="0" applyNumberFormat="1" applyFont="1" applyFill="1" applyBorder="1" applyAlignment="1" applyProtection="1">
      <alignment horizontal="center"/>
      <protection locked="0"/>
    </xf>
    <xf numFmtId="0" fontId="13" fillId="5" borderId="10" xfId="0" applyNumberFormat="1" applyFont="1" applyFill="1" applyBorder="1" applyAlignment="1" applyProtection="1">
      <alignment horizontal="center"/>
      <protection locked="0"/>
    </xf>
  </cellXfs>
  <cellStyles count="2">
    <cellStyle name="Hyperlink" xfId="1" builtinId="8"/>
    <cellStyle name="Normal" xfId="0" builtinId="0"/>
  </cellStyles>
  <dxfs count="25">
    <dxf>
      <font>
        <color rgb="FF9C0006"/>
      </font>
      <fill>
        <patternFill patternType="solid">
          <fgColor indexed="64"/>
          <bgColor rgb="FFFFC7CE"/>
        </patternFill>
      </fill>
    </dxf>
    <dxf>
      <font>
        <b/>
        <i val="0"/>
        <color rgb="FF006100"/>
      </font>
      <fill>
        <patternFill patternType="solid">
          <fgColor indexed="64"/>
          <bgColor rgb="FFC6EFCE"/>
        </patternFill>
      </fill>
    </dxf>
    <dxf>
      <numFmt numFmtId="168" formatCode=";;;"/>
    </dxf>
    <dxf>
      <font>
        <b/>
        <color rgb="FFC65911"/>
      </font>
      <fill>
        <patternFill>
          <bgColor rgb="FFFCE4D6"/>
        </patternFill>
      </fill>
    </dxf>
    <dxf>
      <font>
        <sz val="11"/>
        <color rgb="FFB0B0B0"/>
        <name val="Calibri"/>
        <charset val="1"/>
      </font>
      <fill>
        <patternFill>
          <bgColor rgb="FFE0E0E0"/>
        </patternFill>
      </fill>
    </dxf>
    <dxf>
      <font>
        <b/>
        <i val="0"/>
        <color rgb="FFDC2626"/>
      </font>
    </dxf>
    <dxf>
      <font>
        <b/>
        <i val="0"/>
        <color rgb="FFDC2626"/>
      </font>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b/>
        <color rgb="FF9C0006"/>
      </font>
      <fill>
        <patternFill>
          <bgColor rgb="FFFFC7CE"/>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
      <font>
        <b/>
        <color rgb="FFC65911"/>
      </font>
      <fill>
        <patternFill>
          <bgColor rgb="FFFCE4D6"/>
        </patternFill>
      </fill>
    </dxf>
    <dxf>
      <font>
        <sz val="11"/>
        <color rgb="FFB0B0B0"/>
        <name val="Calibri"/>
        <charset val="1"/>
      </font>
      <fill>
        <patternFill>
          <bgColor rgb="FFE0E0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0B0B0"/>
      <rgbColor rgb="FF808080"/>
      <rgbColor rgb="FF9999FF"/>
      <rgbColor rgb="FF993366"/>
      <rgbColor rgb="FFF2F2F2"/>
      <rgbColor rgb="FFE7E6E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0E0E0"/>
      <rgbColor rgb="FFFCE4D6"/>
      <rgbColor rgb="FF99CCFF"/>
      <rgbColor rgb="FFFF99CC"/>
      <rgbColor rgb="FFCC99FF"/>
      <rgbColor rgb="FFFFC7CE"/>
      <rgbColor rgb="FF4472C4"/>
      <rgbColor rgb="FF33CCCC"/>
      <rgbColor rgb="FF99CC00"/>
      <rgbColor rgb="FFFFCC00"/>
      <rgbColor rgb="FFFF9900"/>
      <rgbColor rgb="FFC65911"/>
      <rgbColor rgb="FF666666"/>
      <rgbColor rgb="FF999999"/>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6ECCBE5E-63C7-452C-A095-EF0B5D38CC01}">
  <we:reference id="WA200010725" version="1.0.0.1" store="en-US" storeType="omex"/>
  <we:alternateReferences>
    <we:reference id="WA200010725" version="1.0.0.1" store="en-US" storeType="omex"/>
  </we:alternateReferences>
  <we:properties>
    <we:property name="claude.fileId" value="&quot;4b07f20c-03cd-4b64-ad9c-7d12150d1103&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5BF70656-92CD-40EB-AA20-F19617939799}">
  <we:reference id="WA200010215" version="2.0.0.0" store="en-US" storeType="omex"/>
  <we:alternateReferences>
    <we:reference id="WA200010215" version="2.0.0.0" store="en-US" storeType="omex"/>
  </we:alternateReferences>
  <we:properties>
    <we:property name="bps.codex_control.document_id" value="&quot;89d66e6f-4418-48ad-b4d1-c8f99dc9a72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8"/>
  <sheetViews>
    <sheetView showGridLines="0" tabSelected="1" zoomScaleNormal="100" workbookViewId="0"/>
  </sheetViews>
  <sheetFormatPr defaultColWidth="8.7109375" defaultRowHeight="15"/>
  <cols>
    <col min="1" max="1" width="55.28515625" style="1" customWidth="1"/>
    <col min="2" max="13" width="16" style="1" customWidth="1"/>
    <col min="14" max="14" width="11.42578125" style="1" bestFit="1" customWidth="1"/>
    <col min="15" max="15" width="25.7109375" style="1" bestFit="1" customWidth="1"/>
    <col min="16" max="16" width="16" style="1" customWidth="1"/>
    <col min="17" max="17" width="15.7109375" style="1" bestFit="1" customWidth="1"/>
    <col min="18" max="21" width="16" style="1" customWidth="1"/>
    <col min="22" max="22" width="10" style="1" hidden="1" customWidth="1"/>
    <col min="23" max="16384" width="8.7109375" style="1"/>
  </cols>
  <sheetData>
    <row r="1" spans="1:22" ht="21">
      <c r="A1" s="86" t="s">
        <v>0</v>
      </c>
    </row>
    <row r="2" spans="1:22" ht="19.5" customHeight="1">
      <c r="A2" s="77" t="s">
        <v>1</v>
      </c>
      <c r="B2" s="77"/>
      <c r="C2" s="77"/>
      <c r="D2" s="77"/>
      <c r="E2" s="77"/>
      <c r="F2" s="77"/>
      <c r="G2" s="77"/>
      <c r="H2" s="77"/>
      <c r="I2" s="77"/>
      <c r="J2" s="77"/>
      <c r="K2" s="77"/>
      <c r="L2" s="77"/>
      <c r="M2" s="77"/>
      <c r="N2" s="78"/>
      <c r="O2" s="79"/>
      <c r="P2" s="79"/>
      <c r="Q2" s="79"/>
      <c r="R2" s="77"/>
      <c r="S2" s="77"/>
      <c r="T2" s="77"/>
      <c r="U2" s="77"/>
      <c r="V2" s="1" t="str">
        <f>IF(COUNTA(B31:U31)=0,"FULL","")</f>
        <v>FULL</v>
      </c>
    </row>
    <row r="3" spans="1:22" ht="15" customHeight="1">
      <c r="A3" s="80" t="s">
        <v>2</v>
      </c>
      <c r="B3" s="80"/>
      <c r="C3" s="80"/>
      <c r="D3" s="80"/>
      <c r="E3" s="80"/>
      <c r="F3" s="80"/>
      <c r="G3" s="80"/>
      <c r="H3" s="80"/>
      <c r="I3" s="80"/>
      <c r="J3" s="80"/>
      <c r="K3" s="80"/>
      <c r="L3" s="80"/>
      <c r="M3" s="80"/>
      <c r="N3" s="81"/>
      <c r="O3" s="82"/>
      <c r="P3" s="82"/>
      <c r="Q3" s="82"/>
      <c r="R3" s="80"/>
      <c r="S3" s="80"/>
      <c r="T3" s="80"/>
      <c r="U3" s="80"/>
      <c r="V3" s="1" t="str">
        <f>IF(COUNTA(B35:U41)=0,"SHORT","")</f>
        <v>SHORT</v>
      </c>
    </row>
    <row r="4" spans="1:22" ht="20.25" customHeight="1">
      <c r="A4" s="83" t="s">
        <v>3</v>
      </c>
      <c r="B4" s="83"/>
      <c r="C4" s="83"/>
      <c r="D4" s="83"/>
      <c r="E4" s="83"/>
      <c r="F4" s="83"/>
      <c r="G4" s="83"/>
      <c r="H4" s="83"/>
      <c r="I4" s="83"/>
      <c r="J4" s="83"/>
      <c r="K4" s="83"/>
      <c r="L4" s="83"/>
      <c r="M4" s="83"/>
      <c r="N4" s="83"/>
      <c r="O4" s="83"/>
      <c r="P4" s="83"/>
      <c r="Q4" s="83"/>
      <c r="R4" s="83"/>
      <c r="S4" s="83"/>
      <c r="T4" s="83"/>
      <c r="U4" s="83"/>
    </row>
    <row r="5" spans="1:22" ht="20.25" customHeight="1">
      <c r="A5" s="75" t="s">
        <v>4</v>
      </c>
      <c r="B5" s="76"/>
      <c r="C5" s="76"/>
      <c r="D5" s="76"/>
      <c r="E5" s="76"/>
      <c r="F5" s="76"/>
      <c r="G5" s="76"/>
      <c r="H5" s="76"/>
      <c r="I5" s="76"/>
      <c r="J5" s="76"/>
      <c r="K5" s="76"/>
      <c r="L5" s="76"/>
      <c r="M5" s="76"/>
      <c r="N5" s="76"/>
      <c r="O5" s="76"/>
      <c r="P5" s="76"/>
      <c r="Q5" s="76"/>
      <c r="R5" s="76"/>
      <c r="S5" s="76"/>
      <c r="T5" s="76"/>
      <c r="U5" s="76"/>
    </row>
    <row r="6" spans="1:22" ht="20.25" customHeight="1">
      <c r="A6" s="75" t="s">
        <v>5</v>
      </c>
      <c r="B6" s="76"/>
      <c r="C6" s="76"/>
      <c r="D6" s="76"/>
      <c r="E6" s="76"/>
      <c r="F6" s="76"/>
      <c r="G6" s="76"/>
      <c r="H6" s="76"/>
      <c r="I6" s="76"/>
      <c r="J6" s="76"/>
      <c r="K6" s="76"/>
      <c r="L6" s="76"/>
      <c r="M6" s="76"/>
      <c r="N6" s="76"/>
      <c r="O6" s="76"/>
      <c r="P6" s="76"/>
      <c r="Q6" s="76"/>
      <c r="R6" s="76"/>
      <c r="S6" s="76"/>
      <c r="T6" s="76"/>
      <c r="U6" s="76"/>
    </row>
    <row r="7" spans="1:22" ht="20.25" customHeight="1">
      <c r="A7" s="75" t="s">
        <v>6</v>
      </c>
      <c r="B7" s="76"/>
      <c r="C7" s="76"/>
      <c r="D7" s="76"/>
      <c r="E7" s="76"/>
      <c r="F7" s="76"/>
      <c r="G7" s="76"/>
      <c r="H7" s="76"/>
      <c r="I7" s="76"/>
      <c r="J7" s="76"/>
      <c r="K7" s="76"/>
      <c r="L7" s="76"/>
      <c r="M7" s="76"/>
      <c r="N7" s="76"/>
      <c r="O7" s="76"/>
      <c r="P7" s="76"/>
      <c r="Q7" s="76"/>
      <c r="R7" s="76"/>
      <c r="S7" s="76"/>
      <c r="T7" s="76"/>
      <c r="U7" s="76"/>
    </row>
    <row r="8" spans="1:22" ht="20.25" customHeight="1">
      <c r="A8" s="75" t="s">
        <v>7</v>
      </c>
      <c r="B8" s="76"/>
      <c r="C8" s="76"/>
      <c r="D8" s="76"/>
      <c r="E8" s="76"/>
      <c r="F8" s="76"/>
      <c r="G8" s="76"/>
      <c r="H8" s="76"/>
      <c r="I8" s="76"/>
      <c r="J8" s="76"/>
      <c r="K8" s="76"/>
      <c r="L8" s="76"/>
      <c r="M8" s="76"/>
      <c r="N8" s="76"/>
      <c r="O8" s="76"/>
      <c r="P8" s="76"/>
      <c r="Q8" s="76"/>
      <c r="R8" s="76"/>
      <c r="S8" s="76"/>
      <c r="T8" s="76"/>
      <c r="U8" s="76"/>
    </row>
    <row r="9" spans="1:22" ht="20.25" customHeight="1">
      <c r="A9" s="75" t="s">
        <v>8</v>
      </c>
      <c r="B9" s="76"/>
      <c r="C9" s="76"/>
      <c r="D9" s="76"/>
      <c r="E9" s="76"/>
      <c r="F9" s="76"/>
      <c r="G9" s="76"/>
      <c r="H9" s="76"/>
      <c r="I9" s="76"/>
      <c r="J9" s="76"/>
      <c r="K9" s="76"/>
      <c r="L9" s="76"/>
      <c r="M9" s="76"/>
      <c r="N9" s="76"/>
      <c r="O9" s="76"/>
      <c r="P9" s="76"/>
      <c r="Q9" s="76"/>
      <c r="R9" s="76"/>
      <c r="S9" s="76"/>
      <c r="T9" s="76"/>
      <c r="U9" s="76"/>
    </row>
    <row r="10" spans="1:22" ht="20.25" customHeight="1">
      <c r="A10" s="75" t="s">
        <v>9</v>
      </c>
      <c r="B10" s="76"/>
      <c r="C10" s="76"/>
      <c r="D10" s="76"/>
      <c r="E10" s="76"/>
      <c r="F10" s="76"/>
      <c r="G10" s="76"/>
      <c r="H10" s="76"/>
      <c r="I10" s="76"/>
      <c r="J10" s="76"/>
      <c r="K10" s="76"/>
      <c r="L10" s="76"/>
      <c r="M10" s="76"/>
      <c r="N10" s="76"/>
      <c r="O10" s="76"/>
      <c r="P10" s="76"/>
      <c r="Q10" s="76"/>
      <c r="R10" s="76"/>
      <c r="S10" s="76"/>
      <c r="T10" s="76"/>
      <c r="U10" s="76"/>
    </row>
    <row r="11" spans="1:22" ht="21.75" customHeight="1">
      <c r="A11" s="69" t="s">
        <v>10</v>
      </c>
      <c r="B11" s="69"/>
      <c r="C11" s="69"/>
      <c r="D11" s="69"/>
      <c r="E11" s="69"/>
      <c r="F11" s="69"/>
      <c r="G11" s="69"/>
      <c r="H11" s="69"/>
      <c r="I11" s="69"/>
      <c r="J11" s="69"/>
      <c r="K11" s="69"/>
      <c r="L11" s="69"/>
      <c r="M11" s="69"/>
      <c r="N11" s="69"/>
      <c r="O11" s="69"/>
      <c r="P11" s="69"/>
      <c r="Q11" s="69"/>
      <c r="R11" s="69"/>
      <c r="S11" s="69"/>
      <c r="T11" s="69"/>
      <c r="U11" s="69"/>
    </row>
    <row r="12" spans="1:22" ht="18" customHeight="1">
      <c r="A12" s="8" t="s">
        <v>11</v>
      </c>
      <c r="B12" s="35"/>
      <c r="C12" s="70" t="s">
        <v>12</v>
      </c>
      <c r="D12" s="70"/>
      <c r="E12" s="70"/>
      <c r="F12" s="70"/>
      <c r="G12" s="70"/>
      <c r="H12" s="70"/>
      <c r="O12" s="60"/>
      <c r="P12" s="60"/>
      <c r="Q12" s="60"/>
    </row>
    <row r="13" spans="1:22" ht="18" customHeight="1">
      <c r="A13" s="28" t="s">
        <v>13</v>
      </c>
      <c r="B13" s="87"/>
      <c r="C13" s="70" t="s">
        <v>14</v>
      </c>
      <c r="D13" s="70"/>
      <c r="E13" s="70"/>
      <c r="F13" s="70"/>
      <c r="G13" s="70"/>
      <c r="H13" s="70"/>
      <c r="J13" s="31"/>
      <c r="K13" s="31"/>
      <c r="O13" s="61" t="s">
        <v>15</v>
      </c>
      <c r="P13" s="61"/>
      <c r="Q13" s="61"/>
    </row>
    <row r="14" spans="1:22">
      <c r="A14" s="27" t="s">
        <v>16</v>
      </c>
      <c r="B14" s="88"/>
      <c r="C14"/>
      <c r="D14"/>
      <c r="E14"/>
      <c r="F14"/>
      <c r="G14" s="31"/>
      <c r="H14" s="30"/>
      <c r="I14" s="28"/>
      <c r="J14" s="28"/>
      <c r="K14" s="29"/>
    </row>
    <row r="15" spans="1:22">
      <c r="A15" s="27" t="s">
        <v>17</v>
      </c>
      <c r="B15" s="89"/>
      <c r="C15"/>
      <c r="D15"/>
      <c r="E15"/>
      <c r="F15"/>
      <c r="G15" s="31"/>
      <c r="H15" s="30"/>
      <c r="I15" s="28"/>
      <c r="J15" s="28"/>
      <c r="K15" s="29"/>
    </row>
    <row r="16" spans="1:22">
      <c r="A16" s="27" t="s">
        <v>18</v>
      </c>
      <c r="B16" s="90"/>
      <c r="C16"/>
      <c r="D16"/>
      <c r="E16"/>
      <c r="F16"/>
      <c r="G16" s="31"/>
      <c r="H16" s="30"/>
      <c r="I16" s="28"/>
      <c r="J16" s="28"/>
      <c r="K16" s="29"/>
    </row>
    <row r="17" spans="1:22" ht="21.75" customHeight="1">
      <c r="A17" s="71" t="s">
        <v>19</v>
      </c>
      <c r="B17" s="69"/>
      <c r="C17" s="69"/>
      <c r="D17" s="69"/>
      <c r="E17" s="69"/>
      <c r="F17" s="69"/>
      <c r="G17" s="72"/>
      <c r="H17" s="72"/>
      <c r="I17" s="72"/>
      <c r="J17" s="72"/>
      <c r="K17" s="72"/>
      <c r="L17" s="72"/>
      <c r="M17" s="72"/>
      <c r="N17" s="72"/>
      <c r="O17" s="72"/>
      <c r="P17" s="72"/>
      <c r="Q17" s="72"/>
      <c r="R17" s="72"/>
      <c r="S17" s="72"/>
      <c r="T17" s="72"/>
      <c r="U17" s="73"/>
    </row>
    <row r="18" spans="1:22">
      <c r="A18" s="9" t="s">
        <v>20</v>
      </c>
      <c r="B18" s="36"/>
      <c r="C18" s="37"/>
      <c r="D18" s="37"/>
      <c r="E18" s="37"/>
      <c r="F18" s="37"/>
      <c r="G18" s="37"/>
      <c r="H18" s="37"/>
      <c r="I18" s="37"/>
      <c r="J18" s="37"/>
      <c r="K18" s="37"/>
      <c r="L18" s="37"/>
      <c r="M18" s="37"/>
      <c r="N18" s="37"/>
      <c r="O18" s="37"/>
      <c r="P18" s="37"/>
      <c r="Q18" s="37"/>
      <c r="R18" s="37"/>
      <c r="S18" s="37"/>
      <c r="T18" s="37"/>
      <c r="U18" s="40"/>
    </row>
    <row r="19" spans="1:22" ht="15" customHeight="1">
      <c r="A19" s="10" t="s">
        <v>21</v>
      </c>
      <c r="B19" s="38"/>
      <c r="C19" s="39"/>
      <c r="D19" s="39"/>
      <c r="E19" s="39"/>
      <c r="F19" s="39"/>
      <c r="G19" s="39"/>
      <c r="H19" s="39"/>
      <c r="I19" s="39"/>
      <c r="J19" s="39"/>
      <c r="K19" s="39"/>
      <c r="L19" s="39"/>
      <c r="M19" s="39"/>
      <c r="N19" s="39"/>
      <c r="O19" s="39"/>
      <c r="P19" s="39"/>
      <c r="Q19" s="39"/>
      <c r="R19" s="39"/>
      <c r="S19" s="39"/>
      <c r="T19" s="39"/>
      <c r="U19" s="41"/>
    </row>
    <row r="21" spans="1:22" ht="21.75" customHeight="1">
      <c r="A21" s="69" t="s">
        <v>22</v>
      </c>
      <c r="B21" s="69"/>
      <c r="C21" s="69"/>
      <c r="D21" s="69"/>
      <c r="E21" s="69"/>
      <c r="F21" s="69"/>
      <c r="G21" s="69"/>
      <c r="H21" s="69"/>
      <c r="I21" s="69"/>
      <c r="J21" s="69"/>
      <c r="K21" s="69"/>
      <c r="L21" s="69"/>
      <c r="M21" s="69"/>
      <c r="N21" s="69"/>
      <c r="O21" s="69"/>
      <c r="P21" s="69"/>
      <c r="Q21" s="69"/>
      <c r="R21" s="69"/>
      <c r="S21" s="69"/>
      <c r="T21" s="69"/>
      <c r="U21" s="69"/>
    </row>
    <row r="22" spans="1:22" ht="30.75">
      <c r="A22" s="12" t="s">
        <v>23</v>
      </c>
      <c r="B22" s="11" t="str">
        <f>IF(B18="","Property "&amp;(COLUMN()-1),B18)</f>
        <v>Property 1</v>
      </c>
      <c r="C22" s="11" t="str">
        <f t="shared" ref="C22:U22" si="0">IF(C18="","Property "&amp;(COLUMN()-1),C18)</f>
        <v>Property 2</v>
      </c>
      <c r="D22" s="11" t="str">
        <f t="shared" si="0"/>
        <v>Property 3</v>
      </c>
      <c r="E22" s="11" t="str">
        <f t="shared" si="0"/>
        <v>Property 4</v>
      </c>
      <c r="F22" s="11" t="str">
        <f t="shared" si="0"/>
        <v>Property 5</v>
      </c>
      <c r="G22" s="11" t="str">
        <f t="shared" si="0"/>
        <v>Property 6</v>
      </c>
      <c r="H22" s="11" t="str">
        <f t="shared" si="0"/>
        <v>Property 7</v>
      </c>
      <c r="I22" s="11" t="str">
        <f t="shared" si="0"/>
        <v>Property 8</v>
      </c>
      <c r="J22" s="11" t="str">
        <f t="shared" si="0"/>
        <v>Property 9</v>
      </c>
      <c r="K22" s="11" t="str">
        <f t="shared" si="0"/>
        <v>Property 10</v>
      </c>
      <c r="L22" s="11" t="str">
        <f t="shared" si="0"/>
        <v>Property 11</v>
      </c>
      <c r="M22" s="11" t="str">
        <f t="shared" si="0"/>
        <v>Property 12</v>
      </c>
      <c r="N22" s="11" t="str">
        <f t="shared" si="0"/>
        <v>Property 13</v>
      </c>
      <c r="O22" s="11" t="str">
        <f t="shared" si="0"/>
        <v>Property 14</v>
      </c>
      <c r="P22" s="11" t="str">
        <f t="shared" si="0"/>
        <v>Property 15</v>
      </c>
      <c r="Q22" s="11" t="str">
        <f t="shared" si="0"/>
        <v>Property 16</v>
      </c>
      <c r="R22" s="11" t="str">
        <f t="shared" si="0"/>
        <v>Property 17</v>
      </c>
      <c r="S22" s="11" t="str">
        <f t="shared" si="0"/>
        <v>Property 18</v>
      </c>
      <c r="T22" s="11" t="str">
        <f t="shared" si="0"/>
        <v>Property 19</v>
      </c>
      <c r="U22" s="13" t="str">
        <f t="shared" si="0"/>
        <v>Property 20</v>
      </c>
    </row>
    <row r="23" spans="1:22" ht="15" customHeight="1">
      <c r="A23" s="9" t="s">
        <v>24</v>
      </c>
      <c r="B23" s="42"/>
      <c r="C23" s="43"/>
      <c r="D23" s="43"/>
      <c r="E23" s="43"/>
      <c r="F23" s="43"/>
      <c r="G23" s="43"/>
      <c r="H23" s="43"/>
      <c r="I23" s="43"/>
      <c r="J23" s="43"/>
      <c r="K23" s="43"/>
      <c r="L23" s="43"/>
      <c r="M23" s="43"/>
      <c r="N23" s="43"/>
      <c r="O23" s="43"/>
      <c r="P23" s="43"/>
      <c r="Q23" s="43"/>
      <c r="R23" s="43"/>
      <c r="S23" s="43"/>
      <c r="T23" s="43"/>
      <c r="U23" s="48"/>
    </row>
    <row r="24" spans="1:22" ht="15" customHeight="1">
      <c r="A24" s="9" t="s">
        <v>25</v>
      </c>
      <c r="B24" s="44"/>
      <c r="C24" s="45"/>
      <c r="D24" s="45"/>
      <c r="E24" s="45"/>
      <c r="F24" s="45"/>
      <c r="G24" s="45"/>
      <c r="H24" s="45"/>
      <c r="I24" s="45"/>
      <c r="J24" s="45"/>
      <c r="K24" s="45"/>
      <c r="L24" s="45"/>
      <c r="M24" s="45"/>
      <c r="N24" s="45"/>
      <c r="O24" s="45"/>
      <c r="P24" s="45"/>
      <c r="Q24" s="45"/>
      <c r="R24" s="45"/>
      <c r="S24" s="45"/>
      <c r="T24" s="45"/>
      <c r="U24" s="49"/>
    </row>
    <row r="25" spans="1:22" ht="15" customHeight="1">
      <c r="A25" s="9" t="s">
        <v>26</v>
      </c>
      <c r="B25" s="51"/>
      <c r="C25" s="52"/>
      <c r="D25" s="52"/>
      <c r="E25" s="52"/>
      <c r="F25" s="52"/>
      <c r="G25" s="52"/>
      <c r="H25" s="52"/>
      <c r="I25" s="52"/>
      <c r="J25" s="52"/>
      <c r="K25" s="52"/>
      <c r="L25" s="52"/>
      <c r="M25" s="52"/>
      <c r="N25" s="52"/>
      <c r="O25" s="52"/>
      <c r="P25" s="52"/>
      <c r="Q25" s="52"/>
      <c r="R25" s="52"/>
      <c r="S25" s="52"/>
      <c r="T25" s="52"/>
      <c r="U25" s="53"/>
    </row>
    <row r="26" spans="1:22" ht="15" customHeight="1">
      <c r="A26" s="9" t="s">
        <v>27</v>
      </c>
      <c r="B26" s="54"/>
      <c r="C26" s="55"/>
      <c r="D26" s="55"/>
      <c r="E26" s="55"/>
      <c r="F26" s="55"/>
      <c r="G26" s="55"/>
      <c r="H26" s="55"/>
      <c r="I26" s="55"/>
      <c r="J26" s="55"/>
      <c r="K26" s="55"/>
      <c r="L26" s="55"/>
      <c r="M26" s="55"/>
      <c r="N26" s="55"/>
      <c r="O26" s="55"/>
      <c r="P26" s="55"/>
      <c r="Q26" s="55"/>
      <c r="R26" s="55"/>
      <c r="S26" s="55"/>
      <c r="T26" s="55"/>
      <c r="U26" s="56"/>
    </row>
    <row r="27" spans="1:22" ht="15" customHeight="1">
      <c r="A27" s="9" t="s">
        <v>28</v>
      </c>
      <c r="B27" s="42"/>
      <c r="C27" s="43"/>
      <c r="D27" s="43"/>
      <c r="E27" s="43"/>
      <c r="F27" s="43"/>
      <c r="G27" s="43"/>
      <c r="H27" s="43"/>
      <c r="I27" s="43"/>
      <c r="J27" s="43"/>
      <c r="K27" s="43"/>
      <c r="L27" s="43"/>
      <c r="M27" s="43"/>
      <c r="N27" s="43"/>
      <c r="O27" s="43"/>
      <c r="P27" s="43"/>
      <c r="Q27" s="43"/>
      <c r="R27" s="43"/>
      <c r="S27" s="43"/>
      <c r="T27" s="43"/>
      <c r="U27" s="48"/>
    </row>
    <row r="28" spans="1:22">
      <c r="A28" s="32" t="s">
        <v>29</v>
      </c>
      <c r="B28" s="46"/>
      <c r="C28" s="47"/>
      <c r="D28" s="47"/>
      <c r="E28" s="47"/>
      <c r="F28" s="47"/>
      <c r="G28" s="47"/>
      <c r="H28" s="47"/>
      <c r="I28" s="47"/>
      <c r="J28" s="47"/>
      <c r="K28" s="47"/>
      <c r="L28" s="47"/>
      <c r="M28" s="47"/>
      <c r="N28" s="47"/>
      <c r="O28" s="47"/>
      <c r="P28" s="47"/>
      <c r="Q28" s="47"/>
      <c r="R28" s="47"/>
      <c r="S28" s="47"/>
      <c r="T28" s="47"/>
      <c r="U28" s="50"/>
    </row>
    <row r="29" spans="1:22">
      <c r="V29" s="2"/>
    </row>
    <row r="30" spans="1:22" ht="21.75" customHeight="1">
      <c r="A30" s="74" t="s">
        <v>30</v>
      </c>
      <c r="B30" s="74"/>
      <c r="C30" s="74"/>
      <c r="D30" s="74"/>
      <c r="E30" s="74"/>
      <c r="F30" s="74"/>
      <c r="G30" s="74"/>
      <c r="H30" s="74"/>
      <c r="I30" s="74"/>
      <c r="J30" s="74"/>
      <c r="K30" s="74"/>
      <c r="L30" s="74"/>
      <c r="M30" s="74"/>
      <c r="N30" s="74"/>
      <c r="O30" s="74"/>
      <c r="P30" s="74"/>
      <c r="Q30" s="74"/>
      <c r="R30" s="74"/>
      <c r="S30" s="74"/>
      <c r="T30" s="74"/>
      <c r="U30" s="74"/>
      <c r="V30" s="2"/>
    </row>
    <row r="31" spans="1:22" ht="15" customHeight="1">
      <c r="A31" s="7" t="s">
        <v>31</v>
      </c>
      <c r="B31" s="57"/>
      <c r="C31" s="58"/>
      <c r="D31" s="58"/>
      <c r="E31" s="58"/>
      <c r="F31" s="58"/>
      <c r="G31" s="58"/>
      <c r="H31" s="58"/>
      <c r="I31" s="58"/>
      <c r="J31" s="58"/>
      <c r="K31" s="58"/>
      <c r="L31" s="58"/>
      <c r="M31" s="58"/>
      <c r="N31" s="58"/>
      <c r="O31" s="58"/>
      <c r="P31" s="58"/>
      <c r="Q31" s="58"/>
      <c r="R31" s="58"/>
      <c r="S31" s="58"/>
      <c r="T31" s="58"/>
      <c r="U31" s="59"/>
      <c r="V31" s="2"/>
    </row>
    <row r="32" spans="1:22">
      <c r="V32" s="2"/>
    </row>
    <row r="33" spans="1:22" ht="21.75" customHeight="1">
      <c r="A33" s="69" t="s">
        <v>32</v>
      </c>
      <c r="B33" s="69"/>
      <c r="C33" s="69"/>
      <c r="D33" s="69"/>
      <c r="E33" s="69"/>
      <c r="F33" s="69"/>
      <c r="G33" s="69"/>
      <c r="H33" s="69"/>
      <c r="I33" s="69"/>
      <c r="J33" s="69"/>
      <c r="K33" s="69"/>
      <c r="L33" s="69"/>
      <c r="M33" s="69"/>
      <c r="N33" s="69"/>
      <c r="O33" s="69"/>
      <c r="P33" s="69"/>
      <c r="Q33" s="69"/>
      <c r="R33" s="69"/>
      <c r="S33" s="69"/>
      <c r="T33" s="69"/>
      <c r="U33" s="69"/>
    </row>
    <row r="34" spans="1:22" ht="30.75">
      <c r="A34" s="12" t="s">
        <v>33</v>
      </c>
      <c r="B34" s="11" t="str">
        <f>IF(B18="","Property "&amp;(COLUMN()-1),B18)</f>
        <v>Property 1</v>
      </c>
      <c r="C34" s="11" t="str">
        <f t="shared" ref="C34:U34" si="1">IF(C18="","Property "&amp;(COLUMN()-1),C18)</f>
        <v>Property 2</v>
      </c>
      <c r="D34" s="11" t="str">
        <f t="shared" si="1"/>
        <v>Property 3</v>
      </c>
      <c r="E34" s="11" t="str">
        <f t="shared" si="1"/>
        <v>Property 4</v>
      </c>
      <c r="F34" s="11" t="str">
        <f t="shared" si="1"/>
        <v>Property 5</v>
      </c>
      <c r="G34" s="11" t="str">
        <f t="shared" si="1"/>
        <v>Property 6</v>
      </c>
      <c r="H34" s="11" t="str">
        <f t="shared" si="1"/>
        <v>Property 7</v>
      </c>
      <c r="I34" s="11" t="str">
        <f t="shared" si="1"/>
        <v>Property 8</v>
      </c>
      <c r="J34" s="11" t="str">
        <f t="shared" si="1"/>
        <v>Property 9</v>
      </c>
      <c r="K34" s="11" t="str">
        <f t="shared" si="1"/>
        <v>Property 10</v>
      </c>
      <c r="L34" s="11" t="str">
        <f t="shared" si="1"/>
        <v>Property 11</v>
      </c>
      <c r="M34" s="11" t="str">
        <f t="shared" si="1"/>
        <v>Property 12</v>
      </c>
      <c r="N34" s="11" t="str">
        <f t="shared" si="1"/>
        <v>Property 13</v>
      </c>
      <c r="O34" s="11" t="str">
        <f t="shared" si="1"/>
        <v>Property 14</v>
      </c>
      <c r="P34" s="11" t="str">
        <f t="shared" si="1"/>
        <v>Property 15</v>
      </c>
      <c r="Q34" s="11" t="str">
        <f t="shared" si="1"/>
        <v>Property 16</v>
      </c>
      <c r="R34" s="11" t="str">
        <f t="shared" si="1"/>
        <v>Property 17</v>
      </c>
      <c r="S34" s="11" t="str">
        <f t="shared" si="1"/>
        <v>Property 18</v>
      </c>
      <c r="T34" s="11" t="str">
        <f t="shared" si="1"/>
        <v>Property 19</v>
      </c>
      <c r="U34" s="13" t="str">
        <f t="shared" si="1"/>
        <v>Property 20</v>
      </c>
    </row>
    <row r="35" spans="1:22" ht="15" customHeight="1">
      <c r="A35" s="9" t="s">
        <v>34</v>
      </c>
      <c r="B35" s="42"/>
      <c r="C35" s="43"/>
      <c r="D35" s="43"/>
      <c r="E35" s="43"/>
      <c r="F35" s="43"/>
      <c r="G35" s="43"/>
      <c r="H35" s="43"/>
      <c r="I35" s="43"/>
      <c r="J35" s="43"/>
      <c r="K35" s="43"/>
      <c r="L35" s="43"/>
      <c r="M35" s="43"/>
      <c r="N35" s="43"/>
      <c r="O35" s="43"/>
      <c r="P35" s="43"/>
      <c r="Q35" s="43"/>
      <c r="R35" s="43"/>
      <c r="S35" s="43"/>
      <c r="T35" s="43"/>
      <c r="U35" s="48"/>
    </row>
    <row r="36" spans="1:22" ht="15" customHeight="1">
      <c r="A36" s="9" t="s">
        <v>35</v>
      </c>
      <c r="B36" s="44"/>
      <c r="C36" s="45"/>
      <c r="D36" s="45"/>
      <c r="E36" s="45"/>
      <c r="F36" s="45"/>
      <c r="G36" s="45"/>
      <c r="H36" s="45"/>
      <c r="I36" s="45"/>
      <c r="J36" s="45"/>
      <c r="K36" s="45"/>
      <c r="L36" s="45"/>
      <c r="M36" s="45"/>
      <c r="N36" s="45"/>
      <c r="O36" s="45"/>
      <c r="P36" s="45"/>
      <c r="Q36" s="45"/>
      <c r="R36" s="45"/>
      <c r="S36" s="45"/>
      <c r="T36" s="45"/>
      <c r="U36" s="49"/>
    </row>
    <row r="37" spans="1:22">
      <c r="A37" s="33" t="s">
        <v>36</v>
      </c>
      <c r="B37" s="44"/>
      <c r="C37" s="45"/>
      <c r="D37" s="45"/>
      <c r="E37" s="45"/>
      <c r="F37" s="45"/>
      <c r="G37" s="45"/>
      <c r="H37" s="45"/>
      <c r="I37" s="45"/>
      <c r="J37" s="45"/>
      <c r="K37" s="45"/>
      <c r="L37" s="45"/>
      <c r="M37" s="45"/>
      <c r="N37" s="45"/>
      <c r="O37" s="45"/>
      <c r="P37" s="45"/>
      <c r="Q37" s="45"/>
      <c r="R37" s="45"/>
      <c r="S37" s="45"/>
      <c r="T37" s="45"/>
      <c r="U37" s="49"/>
    </row>
    <row r="38" spans="1:22" ht="15" customHeight="1">
      <c r="A38" s="9" t="s">
        <v>37</v>
      </c>
      <c r="B38" s="44"/>
      <c r="C38" s="45"/>
      <c r="D38" s="45"/>
      <c r="E38" s="45"/>
      <c r="F38" s="45"/>
      <c r="G38" s="45"/>
      <c r="H38" s="45"/>
      <c r="I38" s="45"/>
      <c r="J38" s="45"/>
      <c r="K38" s="45"/>
      <c r="L38" s="45"/>
      <c r="M38" s="45"/>
      <c r="N38" s="45"/>
      <c r="O38" s="45"/>
      <c r="P38" s="45"/>
      <c r="Q38" s="45"/>
      <c r="R38" s="45"/>
      <c r="S38" s="45"/>
      <c r="T38" s="45"/>
      <c r="U38" s="49"/>
    </row>
    <row r="39" spans="1:22" ht="15" customHeight="1">
      <c r="A39" s="9" t="s">
        <v>38</v>
      </c>
      <c r="B39" s="44"/>
      <c r="C39" s="45"/>
      <c r="D39" s="45"/>
      <c r="E39" s="45"/>
      <c r="F39" s="45"/>
      <c r="G39" s="45"/>
      <c r="H39" s="45"/>
      <c r="I39" s="45"/>
      <c r="J39" s="45"/>
      <c r="K39" s="45"/>
      <c r="L39" s="45"/>
      <c r="M39" s="45"/>
      <c r="N39" s="45"/>
      <c r="O39" s="45"/>
      <c r="P39" s="45"/>
      <c r="Q39" s="45"/>
      <c r="R39" s="45"/>
      <c r="S39" s="45"/>
      <c r="T39" s="45"/>
      <c r="U39" s="49"/>
    </row>
    <row r="40" spans="1:22" ht="15" customHeight="1">
      <c r="A40" s="9" t="s">
        <v>39</v>
      </c>
      <c r="B40" s="44"/>
      <c r="C40" s="45"/>
      <c r="D40" s="45"/>
      <c r="E40" s="45"/>
      <c r="F40" s="45"/>
      <c r="G40" s="45"/>
      <c r="H40" s="45"/>
      <c r="I40" s="45"/>
      <c r="J40" s="45"/>
      <c r="K40" s="45"/>
      <c r="L40" s="45"/>
      <c r="M40" s="45"/>
      <c r="N40" s="45"/>
      <c r="O40" s="45"/>
      <c r="P40" s="45"/>
      <c r="Q40" s="45"/>
      <c r="R40" s="45"/>
      <c r="S40" s="45"/>
      <c r="T40" s="45"/>
      <c r="U40" s="49"/>
    </row>
    <row r="41" spans="1:22" ht="15" customHeight="1">
      <c r="A41" s="9" t="s">
        <v>40</v>
      </c>
      <c r="B41" s="44"/>
      <c r="C41" s="45"/>
      <c r="D41" s="45"/>
      <c r="E41" s="45"/>
      <c r="F41" s="45"/>
      <c r="G41" s="45"/>
      <c r="H41" s="45"/>
      <c r="I41" s="45"/>
      <c r="J41" s="45"/>
      <c r="K41" s="45"/>
      <c r="L41" s="45"/>
      <c r="M41" s="45"/>
      <c r="N41" s="45"/>
      <c r="O41" s="45"/>
      <c r="P41" s="45"/>
      <c r="Q41" s="45"/>
      <c r="R41" s="45"/>
      <c r="S41" s="45"/>
      <c r="T41" s="45"/>
      <c r="U41" s="49"/>
    </row>
    <row r="42" spans="1:22" ht="30.75">
      <c r="A42" s="33" t="s">
        <v>41</v>
      </c>
      <c r="B42" s="44"/>
      <c r="C42" s="45"/>
      <c r="D42" s="45"/>
      <c r="E42" s="45"/>
      <c r="F42" s="45"/>
      <c r="G42" s="45"/>
      <c r="H42" s="45"/>
      <c r="I42" s="45"/>
      <c r="J42" s="45"/>
      <c r="K42" s="45"/>
      <c r="L42" s="45"/>
      <c r="M42" s="45"/>
      <c r="N42" s="45"/>
      <c r="O42" s="45"/>
      <c r="P42" s="45"/>
      <c r="Q42" s="45"/>
      <c r="R42" s="45"/>
      <c r="S42" s="45"/>
      <c r="T42" s="45"/>
      <c r="U42" s="49"/>
    </row>
    <row r="43" spans="1:22" ht="30.75">
      <c r="A43" s="32" t="s">
        <v>42</v>
      </c>
      <c r="B43" s="46"/>
      <c r="C43" s="47"/>
      <c r="D43" s="47"/>
      <c r="E43" s="47"/>
      <c r="F43" s="47"/>
      <c r="G43" s="47"/>
      <c r="H43" s="47"/>
      <c r="I43" s="47"/>
      <c r="J43" s="47"/>
      <c r="K43" s="47"/>
      <c r="L43" s="47"/>
      <c r="M43" s="47"/>
      <c r="N43" s="47"/>
      <c r="O43" s="47"/>
      <c r="P43" s="47"/>
      <c r="Q43" s="47"/>
      <c r="R43" s="47"/>
      <c r="S43" s="47"/>
      <c r="T43" s="47"/>
      <c r="U43" s="50"/>
    </row>
    <row r="45" spans="1:22" ht="21.75" customHeight="1">
      <c r="A45" s="69" t="s">
        <v>43</v>
      </c>
      <c r="B45" s="69"/>
      <c r="C45" s="69"/>
      <c r="D45" s="69"/>
      <c r="E45" s="69"/>
      <c r="F45" s="69"/>
      <c r="G45" s="69"/>
      <c r="H45" s="69"/>
      <c r="I45" s="69"/>
      <c r="J45" s="69"/>
      <c r="K45" s="69"/>
      <c r="L45" s="69"/>
      <c r="M45" s="69"/>
      <c r="N45" s="69"/>
      <c r="O45" s="69"/>
      <c r="P45" s="69"/>
      <c r="Q45" s="69"/>
      <c r="R45" s="69"/>
      <c r="S45" s="69"/>
      <c r="T45" s="69"/>
      <c r="U45" s="69"/>
      <c r="V45" s="2"/>
    </row>
    <row r="46" spans="1:22" ht="15" customHeight="1">
      <c r="A46" s="17" t="s">
        <v>44</v>
      </c>
      <c r="B46" s="15" t="str">
        <f>IF(COUNTA(B23:B25)=0,"",SUM(B23,B24,B25))</f>
        <v/>
      </c>
      <c r="C46" s="15" t="str">
        <f>IF(COUNTA(C23:C25)=0,"",SUM(C23,C24,C25))</f>
        <v/>
      </c>
      <c r="D46" s="15" t="str">
        <f>IF(COUNTA(D23:D25)=0,"",SUM(D23,D24,D25))</f>
        <v/>
      </c>
      <c r="E46" s="15" t="str">
        <f>IF(COUNTA(E23:E25)=0,"",SUM(E23,E24,E25))</f>
        <v/>
      </c>
      <c r="F46" s="15" t="str">
        <f>IF(COUNTA(F23:F25)=0,"",SUM(F23,F24,F25))</f>
        <v/>
      </c>
      <c r="G46" s="15" t="str">
        <f>IF(COUNTA(G23:G25)=0,"",SUM(G23,G24,G25))</f>
        <v/>
      </c>
      <c r="H46" s="15" t="str">
        <f>IF(COUNTA(H23:H25)=0,"",SUM(H23,H24,H25))</f>
        <v/>
      </c>
      <c r="I46" s="15" t="str">
        <f>IF(COUNTA(I23:I25)=0,"",SUM(I23,I24,I25))</f>
        <v/>
      </c>
      <c r="J46" s="15" t="str">
        <f>IF(COUNTA(J23:J25)=0,"",SUM(J23,J24,J25))</f>
        <v/>
      </c>
      <c r="K46" s="15" t="str">
        <f>IF(COUNTA(K23:K25)=0,"",SUM(K23,K24,K25))</f>
        <v/>
      </c>
      <c r="L46" s="15" t="str">
        <f>IF(COUNTA(L23:L25)=0,"",SUM(L23,L24,L25))</f>
        <v/>
      </c>
      <c r="M46" s="15" t="str">
        <f>IF(COUNTA(M23:M25)=0,"",SUM(M23,M24,M25))</f>
        <v/>
      </c>
      <c r="N46" s="15" t="str">
        <f>IF(COUNTA(N23:N25)=0,"",SUM(N23,N24,N25))</f>
        <v/>
      </c>
      <c r="O46" s="15" t="str">
        <f>IF(COUNTA(O23:O25)=0,"",SUM(O23,O24,O25))</f>
        <v/>
      </c>
      <c r="P46" s="15" t="str">
        <f>IF(COUNTA(P23:P25)=0,"",SUM(P23,P24,P25))</f>
        <v/>
      </c>
      <c r="Q46" s="15" t="str">
        <f>IF(COUNTA(Q23:Q25)=0,"",SUM(Q23,Q24,Q25))</f>
        <v/>
      </c>
      <c r="R46" s="15" t="str">
        <f>IF(COUNTA(R23:R25)=0,"",SUM(R23,R24,R25))</f>
        <v/>
      </c>
      <c r="S46" s="15" t="str">
        <f>IF(COUNTA(S23:S25)=0,"",SUM(S23,S24,S25))</f>
        <v/>
      </c>
      <c r="T46" s="15" t="str">
        <f>IF(COUNTA(T23:T25)=0,"",SUM(T23,T24,T25))</f>
        <v/>
      </c>
      <c r="U46" s="20" t="str">
        <f>IF(COUNTA(U23:U25)=0,"",SUM(U23,U24,U25))</f>
        <v/>
      </c>
      <c r="V46" s="2"/>
    </row>
    <row r="47" spans="1:22" ht="15" customHeight="1">
      <c r="A47" s="18" t="s">
        <v>45</v>
      </c>
      <c r="B47" s="14" t="str">
        <f>IF(COUNTA(B23:B43)=0,"",IF($B$12="SHORT",IF(B31="","",B31),IF(B31&lt;&gt;"","",IF(COUNTA(B35:B41)=0,"",SUM(B35:B41)))))</f>
        <v/>
      </c>
      <c r="C47" s="14" t="str">
        <f t="shared" ref="C47:U47" si="2">IF(COUNTA(C23:C43)=0,"",IF($B$12="SHORT",IF(C31="","",C31),IF(C31&lt;&gt;"","",IF(COUNTA(C35:C41)=0,"",SUM(C35:C41)))))</f>
        <v/>
      </c>
      <c r="D47" s="14" t="str">
        <f t="shared" si="2"/>
        <v/>
      </c>
      <c r="E47" s="14" t="str">
        <f t="shared" si="2"/>
        <v/>
      </c>
      <c r="F47" s="14" t="str">
        <f t="shared" si="2"/>
        <v/>
      </c>
      <c r="G47" s="14" t="str">
        <f t="shared" si="2"/>
        <v/>
      </c>
      <c r="H47" s="14" t="str">
        <f t="shared" si="2"/>
        <v/>
      </c>
      <c r="I47" s="14" t="str">
        <f t="shared" si="2"/>
        <v/>
      </c>
      <c r="J47" s="14" t="str">
        <f t="shared" si="2"/>
        <v/>
      </c>
      <c r="K47" s="14" t="str">
        <f t="shared" si="2"/>
        <v/>
      </c>
      <c r="L47" s="14" t="str">
        <f t="shared" si="2"/>
        <v/>
      </c>
      <c r="M47" s="14" t="str">
        <f t="shared" si="2"/>
        <v/>
      </c>
      <c r="N47" s="14" t="str">
        <f t="shared" si="2"/>
        <v/>
      </c>
      <c r="O47" s="14" t="str">
        <f t="shared" si="2"/>
        <v/>
      </c>
      <c r="P47" s="14" t="str">
        <f t="shared" si="2"/>
        <v/>
      </c>
      <c r="Q47" s="14" t="str">
        <f t="shared" si="2"/>
        <v/>
      </c>
      <c r="R47" s="14" t="str">
        <f t="shared" si="2"/>
        <v/>
      </c>
      <c r="S47" s="14" t="str">
        <f t="shared" si="2"/>
        <v/>
      </c>
      <c r="T47" s="14" t="str">
        <f t="shared" si="2"/>
        <v/>
      </c>
      <c r="U47" s="14" t="str">
        <f t="shared" si="2"/>
        <v/>
      </c>
      <c r="V47" s="2"/>
    </row>
    <row r="48" spans="1:22" ht="15" customHeight="1">
      <c r="A48" s="19" t="s">
        <v>46</v>
      </c>
      <c r="B48" s="16" t="str">
        <f>IF(OR(B46="",B47=""),"",B46-B47)</f>
        <v/>
      </c>
      <c r="C48" s="16" t="str">
        <f>IF(OR(C46="",C47=""),"",C46-C47)</f>
        <v/>
      </c>
      <c r="D48" s="16" t="str">
        <f>IF(OR(D46="",D47=""),"",D46-D47)</f>
        <v/>
      </c>
      <c r="E48" s="16" t="str">
        <f>IF(OR(E46="",E47=""),"",E46-E47)</f>
        <v/>
      </c>
      <c r="F48" s="16" t="str">
        <f>IF(OR(F46="",F47=""),"",F46-F47)</f>
        <v/>
      </c>
      <c r="G48" s="16" t="str">
        <f>IF(OR(G46="",G47=""),"",G46-G47)</f>
        <v/>
      </c>
      <c r="H48" s="16" t="str">
        <f>IF(OR(H46="",H47=""),"",H46-H47)</f>
        <v/>
      </c>
      <c r="I48" s="16" t="str">
        <f>IF(OR(I46="",I47=""),"",I46-I47)</f>
        <v/>
      </c>
      <c r="J48" s="16" t="str">
        <f>IF(OR(J46="",J47=""),"",J46-J47)</f>
        <v/>
      </c>
      <c r="K48" s="16" t="str">
        <f>IF(OR(K46="",K47=""),"",K46-K47)</f>
        <v/>
      </c>
      <c r="L48" s="16" t="str">
        <f>IF(OR(L46="",L47=""),"",L46-L47)</f>
        <v/>
      </c>
      <c r="M48" s="16" t="str">
        <f>IF(OR(M46="",M47=""),"",M46-M47)</f>
        <v/>
      </c>
      <c r="N48" s="16" t="str">
        <f>IF(OR(N46="",N47=""),"",N46-N47)</f>
        <v/>
      </c>
      <c r="O48" s="16" t="str">
        <f>IF(OR(O46="",O47=""),"",O46-O47)</f>
        <v/>
      </c>
      <c r="P48" s="16" t="str">
        <f>IF(OR(P46="",P47=""),"",P46-P47)</f>
        <v/>
      </c>
      <c r="Q48" s="16" t="str">
        <f>IF(OR(Q46="",Q47=""),"",Q46-Q47)</f>
        <v/>
      </c>
      <c r="R48" s="16" t="str">
        <f>IF(OR(R46="",R47=""),"",R46-R47)</f>
        <v/>
      </c>
      <c r="S48" s="16" t="str">
        <f>IF(OR(S46="",S47=""),"",S46-S47)</f>
        <v/>
      </c>
      <c r="T48" s="16" t="str">
        <f>IF(OR(T46="",T47=""),"",T46-T47)</f>
        <v/>
      </c>
      <c r="U48" s="21" t="str">
        <f>IF(OR(U46="",U47=""),"",U46-U47)</f>
        <v/>
      </c>
      <c r="V48" s="2"/>
    </row>
    <row r="49" spans="1:23">
      <c r="A49" s="34" t="s">
        <v>47</v>
      </c>
      <c r="B49" s="25">
        <f>SUM(B48:U48)</f>
        <v>0</v>
      </c>
      <c r="C49"/>
      <c r="D49"/>
      <c r="E49"/>
      <c r="F49"/>
      <c r="G49"/>
      <c r="H49"/>
      <c r="I49"/>
      <c r="J49"/>
      <c r="K49"/>
      <c r="L49"/>
      <c r="M49"/>
      <c r="N49"/>
      <c r="O49"/>
      <c r="P49"/>
      <c r="Q49"/>
      <c r="R49"/>
      <c r="S49"/>
      <c r="T49"/>
      <c r="U49"/>
      <c r="V49" s="2"/>
    </row>
    <row r="50" spans="1:23">
      <c r="A50" s="34" t="s">
        <v>48</v>
      </c>
      <c r="B50" s="25">
        <f>SUM(B47:U47)</f>
        <v>0</v>
      </c>
      <c r="C50"/>
      <c r="D50"/>
      <c r="E50"/>
      <c r="F50"/>
      <c r="G50"/>
      <c r="H50"/>
      <c r="I50"/>
      <c r="J50"/>
      <c r="K50"/>
      <c r="L50"/>
      <c r="M50"/>
      <c r="N50"/>
      <c r="O50"/>
      <c r="P50"/>
      <c r="Q50"/>
      <c r="R50"/>
      <c r="S50"/>
      <c r="T50"/>
      <c r="U50"/>
      <c r="V50" s="2"/>
    </row>
    <row r="51" spans="1:23">
      <c r="A51" s="28" t="s">
        <v>49</v>
      </c>
      <c r="B51" s="26">
        <f>SUM(B46:U46)</f>
        <v>0</v>
      </c>
      <c r="V51" s="2"/>
    </row>
    <row r="52" spans="1:23">
      <c r="V52" s="2"/>
    </row>
    <row r="53" spans="1:23">
      <c r="V53" s="2"/>
    </row>
    <row r="54" spans="1:23">
      <c r="V54" s="2"/>
    </row>
    <row r="55" spans="1:23" ht="21.75" customHeight="1">
      <c r="A55" s="69" t="s">
        <v>50</v>
      </c>
      <c r="B55" s="69"/>
      <c r="C55" s="69"/>
      <c r="D55" s="69"/>
      <c r="E55" s="69"/>
      <c r="F55" s="69"/>
      <c r="G55" s="69"/>
      <c r="H55" s="69"/>
      <c r="I55" s="69"/>
      <c r="J55" s="69"/>
      <c r="K55" s="69"/>
      <c r="L55" s="69"/>
      <c r="M55" s="69"/>
      <c r="N55" s="69"/>
      <c r="O55" s="69"/>
      <c r="P55" s="69"/>
      <c r="Q55" s="69"/>
      <c r="R55" s="69"/>
      <c r="S55" s="69"/>
      <c r="T55" s="69"/>
      <c r="U55" s="69"/>
      <c r="W55" s="2"/>
    </row>
    <row r="56" spans="1:23" s="4" customFormat="1" ht="18" customHeight="1">
      <c r="A56" s="24" t="s">
        <v>51</v>
      </c>
      <c r="B56" s="22" t="str">
        <f>IF(NOT(COUNTA(B23:B43)&gt;0),"",IF($B$12="SHORT",IF(COUNTA(B35:B41)&gt;0,"ERROR: Clear itemised expenses in SHORT mode",IF(B31="","ERROR: Consolidated expense required","OK")),IF(B31&lt;&gt;"","ERROR: FULL mode cannot use consolidated expenses","OK")))</f>
        <v>OK</v>
      </c>
      <c r="C56" s="22" t="str">
        <f t="shared" ref="C56:U56" si="3">IF(NOT(COUNTA(C23:C43)&gt;0),"",IF($B$12="SHORT",IF(COUNTA(C35:C41)&gt;0,"ERROR: Clear itemised expenses in SHORT mode",IF(C31="","ERROR: Consolidated expense required","OK")),IF(C31&lt;&gt;"","ERROR: FULL mode cannot use consolidated expenses","OK")))</f>
        <v>OK</v>
      </c>
      <c r="D56" s="22" t="str">
        <f t="shared" si="3"/>
        <v>OK</v>
      </c>
      <c r="E56" s="22" t="str">
        <f t="shared" si="3"/>
        <v>OK</v>
      </c>
      <c r="F56" s="22" t="str">
        <f t="shared" si="3"/>
        <v>OK</v>
      </c>
      <c r="G56" s="22" t="str">
        <f t="shared" si="3"/>
        <v>OK</v>
      </c>
      <c r="H56" s="22" t="str">
        <f t="shared" si="3"/>
        <v>OK</v>
      </c>
      <c r="I56" s="22" t="str">
        <f t="shared" si="3"/>
        <v>OK</v>
      </c>
      <c r="J56" s="22" t="str">
        <f t="shared" si="3"/>
        <v>OK</v>
      </c>
      <c r="K56" s="22" t="str">
        <f t="shared" si="3"/>
        <v>OK</v>
      </c>
      <c r="L56" s="22" t="str">
        <f t="shared" si="3"/>
        <v>OK</v>
      </c>
      <c r="M56" s="22" t="str">
        <f t="shared" si="3"/>
        <v>OK</v>
      </c>
      <c r="N56" s="22" t="str">
        <f t="shared" si="3"/>
        <v>OK</v>
      </c>
      <c r="O56" s="22" t="str">
        <f t="shared" si="3"/>
        <v>OK</v>
      </c>
      <c r="P56" s="22" t="str">
        <f t="shared" si="3"/>
        <v>OK</v>
      </c>
      <c r="Q56" s="22" t="str">
        <f t="shared" si="3"/>
        <v>OK</v>
      </c>
      <c r="R56" s="22" t="str">
        <f t="shared" si="3"/>
        <v>OK</v>
      </c>
      <c r="S56" s="22" t="str">
        <f t="shared" si="3"/>
        <v>OK</v>
      </c>
      <c r="T56" s="22" t="str">
        <f t="shared" si="3"/>
        <v>OK</v>
      </c>
      <c r="U56" s="22" t="str">
        <f t="shared" si="3"/>
        <v>OK</v>
      </c>
      <c r="V56" s="3"/>
    </row>
    <row r="57" spans="1:23" ht="18" customHeight="1">
      <c r="A57" s="10" t="s">
        <v>52</v>
      </c>
      <c r="B57" s="23" t="str">
        <f>IF(NOT(COUNTA(B23:B43)&gt;0),"",IF(B26="","ERROR: TRUE or FALSE required",IF(NOT(OR(B26=TRUE(),B26=FALSE(),B26="TRUE",B26="FALSE")),"ERROR: Must be TRUE or FALSE","OK")))</f>
        <v>ERROR: TRUE or FALSE required</v>
      </c>
      <c r="C57" s="23" t="str">
        <f t="shared" ref="C57:U57" si="4">IF(NOT(COUNTA(C23:C43)&gt;0),"",IF(C26="","ERROR: TRUE or FALSE required",IF(NOT(OR(C26=TRUE(),C26=FALSE(),C26="TRUE",C26="FALSE")),"ERROR: Must be TRUE or FALSE","OK")))</f>
        <v>ERROR: TRUE or FALSE required</v>
      </c>
      <c r="D57" s="23" t="str">
        <f t="shared" si="4"/>
        <v>ERROR: TRUE or FALSE required</v>
      </c>
      <c r="E57" s="23" t="str">
        <f t="shared" si="4"/>
        <v>ERROR: TRUE or FALSE required</v>
      </c>
      <c r="F57" s="23" t="str">
        <f t="shared" si="4"/>
        <v>ERROR: TRUE or FALSE required</v>
      </c>
      <c r="G57" s="23" t="str">
        <f t="shared" si="4"/>
        <v>ERROR: TRUE or FALSE required</v>
      </c>
      <c r="H57" s="23" t="str">
        <f t="shared" si="4"/>
        <v>ERROR: TRUE or FALSE required</v>
      </c>
      <c r="I57" s="23" t="str">
        <f t="shared" si="4"/>
        <v>ERROR: TRUE or FALSE required</v>
      </c>
      <c r="J57" s="23" t="str">
        <f t="shared" si="4"/>
        <v>ERROR: TRUE or FALSE required</v>
      </c>
      <c r="K57" s="23" t="str">
        <f t="shared" si="4"/>
        <v>ERROR: TRUE or FALSE required</v>
      </c>
      <c r="L57" s="23" t="str">
        <f t="shared" si="4"/>
        <v>ERROR: TRUE or FALSE required</v>
      </c>
      <c r="M57" s="23" t="str">
        <f t="shared" si="4"/>
        <v>ERROR: TRUE or FALSE required</v>
      </c>
      <c r="N57" s="23" t="str">
        <f t="shared" si="4"/>
        <v>ERROR: TRUE or FALSE required</v>
      </c>
      <c r="O57" s="23" t="str">
        <f t="shared" si="4"/>
        <v>ERROR: TRUE or FALSE required</v>
      </c>
      <c r="P57" s="23" t="str">
        <f t="shared" si="4"/>
        <v>ERROR: TRUE or FALSE required</v>
      </c>
      <c r="Q57" s="23" t="str">
        <f t="shared" si="4"/>
        <v>ERROR: TRUE or FALSE required</v>
      </c>
      <c r="R57" s="23" t="str">
        <f t="shared" si="4"/>
        <v>ERROR: TRUE or FALSE required</v>
      </c>
      <c r="S57" s="23" t="str">
        <f t="shared" si="4"/>
        <v>ERROR: TRUE or FALSE required</v>
      </c>
      <c r="T57" s="23" t="str">
        <f t="shared" si="4"/>
        <v>ERROR: TRUE or FALSE required</v>
      </c>
      <c r="U57" s="23" t="str">
        <f t="shared" si="4"/>
        <v>ERROR: TRUE or FALSE required</v>
      </c>
      <c r="V57" s="5"/>
    </row>
    <row r="58" spans="1:23" ht="18" customHeight="1">
      <c r="A58" s="1" t="s">
        <v>53</v>
      </c>
      <c r="B58" s="1" t="str">
        <f>IF(COUNTA(B23:B43)=0,"",IF(B18="","ERROR: Property name required",IF(COUNTIF($B$18:$U$18,B18)&gt;1,"ERROR: Duplicate property name",IF(B19="","ERROR: Country code required","OK"))))</f>
        <v>ERROR: Property name required</v>
      </c>
      <c r="C58" s="1" t="str">
        <f t="shared" ref="C58:U58" si="5">IF(COUNTA(C23:C43)=0,"",IF(C18="","ERROR: Property name required",IF(COUNTIF($B$18:$U$18,C18)&gt;1,"ERROR: Duplicate property name",IF(C19="","ERROR: Country code required","OK"))))</f>
        <v>ERROR: Property name required</v>
      </c>
      <c r="D58" s="1" t="str">
        <f t="shared" si="5"/>
        <v>ERROR: Property name required</v>
      </c>
      <c r="E58" s="1" t="str">
        <f t="shared" si="5"/>
        <v>ERROR: Property name required</v>
      </c>
      <c r="F58" s="1" t="str">
        <f t="shared" si="5"/>
        <v>ERROR: Property name required</v>
      </c>
      <c r="G58" s="1" t="str">
        <f t="shared" si="5"/>
        <v>ERROR: Property name required</v>
      </c>
      <c r="H58" s="1" t="str">
        <f t="shared" si="5"/>
        <v>ERROR: Property name required</v>
      </c>
      <c r="I58" s="1" t="str">
        <f t="shared" si="5"/>
        <v>ERROR: Property name required</v>
      </c>
      <c r="J58" s="1" t="str">
        <f t="shared" si="5"/>
        <v>ERROR: Property name required</v>
      </c>
      <c r="K58" s="1" t="str">
        <f t="shared" si="5"/>
        <v>ERROR: Property name required</v>
      </c>
      <c r="L58" s="1" t="str">
        <f t="shared" si="5"/>
        <v>ERROR: Property name required</v>
      </c>
      <c r="M58" s="1" t="str">
        <f t="shared" si="5"/>
        <v>ERROR: Property name required</v>
      </c>
      <c r="N58" s="1" t="str">
        <f t="shared" si="5"/>
        <v>ERROR: Property name required</v>
      </c>
      <c r="O58" s="1" t="str">
        <f t="shared" si="5"/>
        <v>ERROR: Property name required</v>
      </c>
      <c r="P58" s="1" t="str">
        <f t="shared" si="5"/>
        <v>ERROR: Property name required</v>
      </c>
      <c r="Q58" s="1" t="str">
        <f t="shared" si="5"/>
        <v>ERROR: Property name required</v>
      </c>
      <c r="R58" s="1" t="str">
        <f t="shared" si="5"/>
        <v>ERROR: Property name required</v>
      </c>
      <c r="S58" s="1" t="str">
        <f t="shared" si="5"/>
        <v>ERROR: Property name required</v>
      </c>
      <c r="T58" s="1" t="str">
        <f t="shared" si="5"/>
        <v>ERROR: Property name required</v>
      </c>
      <c r="U58" s="1" t="str">
        <f t="shared" si="5"/>
        <v>ERROR: Property name required</v>
      </c>
    </row>
    <row r="59" spans="1:23">
      <c r="A59" s="1" t="s">
        <v>54</v>
      </c>
      <c r="B59" s="1" t="str">
        <f>IF($B$12="SHORT",IF($B$51&lt;90000,"OK","ERROR: Consolidated expenses require turnover below £90,000"),"OK")</f>
        <v>OK</v>
      </c>
    </row>
    <row r="60" spans="1:23" ht="18" customHeight="1">
      <c r="A60" s="1" t="s">
        <v>55</v>
      </c>
      <c r="B60" s="1" t="str">
        <f>IF($B$13&lt;&gt;"YES","ERROR: Select YES for Cumulative YTD",IF($B$14="","ERROR: Enter Period Start in B13",IF($B$15="","ERROR: Enter Period End in B14",IF($B$16="","ERROR: Select Accounting Basis in B15",IF($B$15&lt;$B$14,"ERROR: Period End is before Period Start",IF(AND($B$16="STANDARD",OR(DAY($B$14)&lt;&gt;6,MONTH($B$14)&lt;&gt;4)),"ERROR: STANDARD Period Start must be 6 April",IF(AND($B$16="CALENDAR",OR(DAY($B$14)&lt;&gt;1,MONTH($B$14)&lt;&gt;4)),"ERROR: CALENDAR Period Start must be 1 April","OK")))))))</f>
        <v>ERROR: Select YES for Cumulative YTD</v>
      </c>
    </row>
    <row r="61" spans="1:23" ht="53.25" customHeight="1">
      <c r="A61" s="62" t="s">
        <v>56</v>
      </c>
      <c r="B61" s="63" t="str">
        <f>IF(COUNTIF(B56:U60,"ERROR*")=0,"READY — all checks passed","NOT READY — "&amp;IF(COUNTIF(B56:U56,"ERROR*")&gt;0,"expense mode needs fixing; ","")&amp;IF(COUNTIF(B57:U57,"ERROR*")&gt;0,"FTCR flags need fixing; ","")&amp;IF(COUNTIF(B58:U58,"ERROR*")&gt;0,"property details need fixing; ","")&amp;IF(LEFT(B59,5)="ERROR","SHORT turnover limit failed; ","")&amp;IF(LEFT(B60,5)="ERROR",SUBSTITUTE(B60,"ERROR: ",""),""))</f>
        <v>NOT READY — FTCR flags need fixing; property details need fixing; Select YES for Cumulative YTD</v>
      </c>
      <c r="C61" s="64" t="str">
        <f>IF(LEFT($B$61,5)="READY","All workbook checks pass.","How to fix: "&amp;IF($B$13&lt;&gt;"YES","select YES in B12. ","")&amp;IF($B$14="","enter Period Start in B13. ","")&amp;IF($B$15="","enter Period End in B14. ","")&amp;IF($B$16="","select STANDARD or CALENDAR in B15. ","")&amp;IF(AND($B$16="STANDARD",ISNUMBER($B$14),OR(DAY($B$14)&lt;&gt;6,MONTH($B$14)&lt;&gt;4)),"STANDARD must start on 6 April. ","")&amp;IF(AND($B$16="CALENDAR",ISNUMBER($B$14),OR(DAY($B$14)&lt;&gt;1,MONTH($B$14)&lt;&gt;4)),"CALENDAR must start on 1 April. ","")&amp;IF(COUNTIF(B56:U56,"*Clear itemised*")&gt;0,"clear itemised rows 34:40 before selecting SHORT. ","")&amp;IF(COUNTIF(B56:U56,"*Consolidated expense required*")&gt;0,"enter consolidated totals in row 30. ","")&amp;IF(COUNTIF(B56:U56,"*FULL mode cannot*")&gt;0,"clear consolidated row 30 before selecting FULL. ","")&amp;IF(COUNTIF(B57:U57,"ERROR*")&gt;0,"review FTCR Value Check row 56. ","")&amp;IF(COUNTIF(B58:U58,"ERROR*")&gt;0,"review Property Details Check row 57. ","")&amp;IF(LEFT(B59,5)="ERROR","select FULL because turnover is not eligible for SHORT. ",""))</f>
        <v xml:space="preserve">How to fix: select YES in B12. enter Period Start in B13. enter Period End in B14. select STANDARD or CALENDAR in B15. review FTCR Value Check row 56. review Property Details Check row 57. </v>
      </c>
    </row>
    <row r="62" spans="1:23" ht="35.25" customHeight="1">
      <c r="A62" s="84" t="str">
        <f>HYPERLINK("https://aligned.tax","Ready to file? Continue to aligned.tax to review and submit your update")</f>
        <v>Ready to file? Continue to aligned.tax to review and submit your update</v>
      </c>
      <c r="B62" s="85"/>
    </row>
    <row r="63" spans="1:23" ht="15" customHeight="1"/>
    <row r="64" spans="1:23" ht="15" customHeight="1"/>
    <row r="65" spans="1:6" ht="93.75" customHeight="1">
      <c r="A65" s="66" t="s">
        <v>57</v>
      </c>
      <c r="B65" s="67"/>
      <c r="C65" s="67"/>
      <c r="D65" s="67"/>
      <c r="E65" s="67"/>
      <c r="F65" s="68"/>
    </row>
    <row r="66" spans="1:6" ht="52.5" customHeight="1">
      <c r="A66" s="65"/>
      <c r="B66" s="65"/>
    </row>
    <row r="67" spans="1:6">
      <c r="A67" s="65"/>
      <c r="B67" s="65"/>
    </row>
    <row r="68" spans="1:6" ht="42.75" customHeight="1">
      <c r="A68" s="65"/>
      <c r="B68" s="65"/>
    </row>
  </sheetData>
  <sheetProtection sheet="1" objects="1" scenarios="1" sort="0" autoFilter="0"/>
  <mergeCells count="20">
    <mergeCell ref="A2:U2"/>
    <mergeCell ref="A3:U3"/>
    <mergeCell ref="A4:U4"/>
    <mergeCell ref="A5:U5"/>
    <mergeCell ref="A6:U6"/>
    <mergeCell ref="A7:U7"/>
    <mergeCell ref="A8:U8"/>
    <mergeCell ref="A9:U9"/>
    <mergeCell ref="A10:U10"/>
    <mergeCell ref="A11:U11"/>
    <mergeCell ref="A65:F65"/>
    <mergeCell ref="A45:U45"/>
    <mergeCell ref="A55:U55"/>
    <mergeCell ref="C12:H12"/>
    <mergeCell ref="A17:U17"/>
    <mergeCell ref="A21:U21"/>
    <mergeCell ref="A30:U30"/>
    <mergeCell ref="A33:U33"/>
    <mergeCell ref="C13:H13"/>
    <mergeCell ref="A62:B62"/>
  </mergeCells>
  <conditionalFormatting sqref="A30:U30">
    <cfRule type="expression" dxfId="24" priority="2">
      <formula>$B$12="FULL"</formula>
    </cfRule>
    <cfRule type="expression" dxfId="23" priority="3">
      <formula>AND($B$12="FULL",COUNTA(C31:V31)&gt;0)</formula>
    </cfRule>
  </conditionalFormatting>
  <conditionalFormatting sqref="A31:U31">
    <cfRule type="expression" dxfId="22" priority="4">
      <formula>$B$12="FULL"</formula>
    </cfRule>
    <cfRule type="expression" dxfId="21" priority="5">
      <formula>AND($B$12="FULL",COUNTA(C31:V31)&gt;0)</formula>
    </cfRule>
  </conditionalFormatting>
  <conditionalFormatting sqref="A33:V33">
    <cfRule type="expression" dxfId="20" priority="6">
      <formula>$B$12="SHORT"</formula>
    </cfRule>
    <cfRule type="expression" dxfId="19" priority="7">
      <formula>AND($B$12="SHORT",COUNTA(C35:V41)&gt;0)</formula>
    </cfRule>
  </conditionalFormatting>
  <conditionalFormatting sqref="A34:V34">
    <cfRule type="expression" dxfId="18" priority="8">
      <formula>$B$12="SHORT"</formula>
    </cfRule>
    <cfRule type="expression" dxfId="17" priority="9">
      <formula>AND($B$12="SHORT",COUNTA(C35:V41)&gt;0)</formula>
    </cfRule>
  </conditionalFormatting>
  <conditionalFormatting sqref="A35:V40 A41:F41 H41:V41 C42:J42 L42:V42 A42">
    <cfRule type="expression" dxfId="16" priority="10">
      <formula>$B$12="SHORT"</formula>
    </cfRule>
    <cfRule type="expression" dxfId="15" priority="11">
      <formula>AND($B$12="SHORT",COUNTA(C35:V41)&gt;0)</formula>
    </cfRule>
  </conditionalFormatting>
  <conditionalFormatting sqref="B56:V57">
    <cfRule type="expression" dxfId="14" priority="12">
      <formula>LEFT(B56,5)="ERROR"</formula>
    </cfRule>
    <cfRule type="expression" dxfId="13" priority="13">
      <formula>LEFT(B56,7)="WARNING"</formula>
    </cfRule>
  </conditionalFormatting>
  <conditionalFormatting sqref="G41">
    <cfRule type="expression" dxfId="12" priority="14">
      <formula>$B$12="SHORT"</formula>
    </cfRule>
    <cfRule type="expression" dxfId="11" priority="15">
      <formula>AND($B$12="SHORT",COUNTA(I41:AB47)&gt;0)</formula>
    </cfRule>
  </conditionalFormatting>
  <conditionalFormatting sqref="K42">
    <cfRule type="expression" dxfId="10" priority="16">
      <formula>$B$12="SHORT"</formula>
    </cfRule>
    <cfRule type="expression" dxfId="9" priority="17">
      <formula>AND($B$12="SHORT",COUNTA(M42:AF48)&gt;0)</formula>
    </cfRule>
  </conditionalFormatting>
  <conditionalFormatting sqref="B42">
    <cfRule type="expression" dxfId="8" priority="18">
      <formula>$B$12="SHORT"</formula>
    </cfRule>
    <cfRule type="expression" dxfId="7" priority="19">
      <formula>AND($B$12="SHORT",COUNTA(D42:W48)&gt;0)</formula>
    </cfRule>
  </conditionalFormatting>
  <conditionalFormatting sqref="B56:U57">
    <cfRule type="containsText" dxfId="6" priority="20" operator="containsText" text="ERROR">
      <formula>NOT(ISERROR(SEARCH("ERROR",B56)))</formula>
    </cfRule>
  </conditionalFormatting>
  <conditionalFormatting sqref="B56:U57">
    <cfRule type="containsText" dxfId="5" priority="21" operator="containsText" text="WARNING">
      <formula>NOT(ISERROR(SEARCH("WARNING",B56)))</formula>
    </cfRule>
  </conditionalFormatting>
  <conditionalFormatting sqref="A43:V43">
    <cfRule type="expression" dxfId="4" priority="22">
      <formula>$B$12="SHORT"</formula>
    </cfRule>
    <cfRule type="expression" dxfId="3" priority="23">
      <formula>AND($B$12="SHORT",COUNTA(C43:V51)&gt;0)</formula>
    </cfRule>
  </conditionalFormatting>
  <conditionalFormatting sqref="B35:U41">
    <cfRule type="expression" dxfId="2" priority="24" stopIfTrue="1">
      <formula>$B$12="SHORT"</formula>
    </cfRule>
  </conditionalFormatting>
  <conditionalFormatting sqref="B61:C61">
    <cfRule type="expression" dxfId="1" priority="25">
      <formula>LEFT($B$61,5)="READY"</formula>
    </cfRule>
  </conditionalFormatting>
  <conditionalFormatting sqref="B61:C61">
    <cfRule type="expression" dxfId="0" priority="26">
      <formula>LEFT($B$61,9)="NOT READY"</formula>
    </cfRule>
  </conditionalFormatting>
  <dataValidations count="16">
    <dataValidation sqref="V19 C20:V20" xr:uid="{00000000-0002-0000-0000-000002000000}">
      <formula1>0</formula1>
      <formula2>0</formula2>
    </dataValidation>
    <dataValidation type="decimal" operator="greaterThanOrEqual" allowBlank="1" errorTitle="Invalid Amount" error="Enter a value of 0 or greater (up to 2 decimal places)" sqref="V23:V25 V27:V28 V42:V43" xr:uid="{00000000-0002-0000-0000-000003000000}">
      <formula1>0</formula1>
      <formula2>0</formula2>
    </dataValidation>
    <dataValidation type="list" allowBlank="1" errorTitle="Invalid Value" error="Enter TRUE or FALSE" sqref="V26" xr:uid="{00000000-0002-0000-0000-000004000000}">
      <formula1>"TRUE,FALSE"</formula1>
      <formula2>0</formula2>
    </dataValidation>
    <dataValidation type="decimal" allowBlank="1" errorTitle="Invalid Amount" error="Value must be between -99,999,999,999.99 and 99,999,999,999.99" sqref="V35:V41" xr:uid="{00000000-0002-0000-0000-000005000000}">
      <formula1>-99999999999.99</formula1>
      <formula2>99999999999.99</formula2>
    </dataValidation>
    <dataValidation type="list" allowBlank="1" showInputMessage="1" showErrorMessage="1" errorTitle="Invalid FTCR Flag" error="Select TRUE to claim Foreign Tax Credit Relief or FALSE not to claim it." promptTitle="Foreign Tax Credit Relief" prompt="TRUE claims FTCR; FALSE reports the property without claiming FTCR." sqref="B26:U26" xr:uid="{7FE7F4E5-2324-4E2D-9BEF-97CFD082991D}">
      <formula1>"TRUE,FALSE"</formula1>
    </dataValidation>
    <dataValidation type="list" allowBlank="1" showInputMessage="1" showErrorMessage="1" errorTitle="YTD Confirmation Required" error="Select YES only when every figure is cumulative year-to-date." sqref="B13" xr:uid="{83AE8537-0177-4B57-9E94-47C83D736B49}">
      <formula1>"YES,NO"</formula1>
    </dataValidation>
    <dataValidation type="list" allowBlank="1" showInputMessage="1" showErrorMessage="1" errorTitle="Invalid Accounting Basis" error="Select STANDARD or CALENDAR." sqref="K14:K16" xr:uid="{980410FF-29F7-4F29-8903-28217656C885}">
      <formula1>"STANDARD,CALENDAR"</formula1>
    </dataValidation>
    <dataValidation type="custom" allowBlank="1" showInputMessage="1" showErrorMessage="1" errorTitle="Invalid Period End" error="Enter a valid Excel date." sqref="H14:H16" xr:uid="{695392E3-4EA2-4B99-95E2-978C0DBD2FAE}">
      <formula1>OR(H14="",ISNUMBER(H14))</formula1>
    </dataValidation>
    <dataValidation type="custom" allowBlank="1" showInputMessage="1" showErrorMessage="1" errorTitle="Invalid Property Name" error="Each used property must have a unique nonblank name." sqref="B18:U18" xr:uid="{FBB8A519-657C-49A7-BE42-95A710E14031}">
      <formula1>AND(OR(COUNTA(B23:B43)=0,B18&lt;&gt;""),OR(B18="",COUNTIF($B$18:$U$18,B18)=1))</formula1>
    </dataValidation>
    <dataValidation type="custom" operator="greaterThanOrEqual" allowBlank="1" showErrorMessage="1" errorTitle="Invalid Amount" error="Enter a nonnegative amount with no more than two decimal places." sqref="B23:U25 B27:U28" xr:uid="{E02465B8-A00E-4A14-AA3C-014A7C36A86E}">
      <formula1>OR(B23="",AND(ISNUMBER(B23),B23&gt;=0,B23=ROUND(B23,2)))</formula1>
    </dataValidation>
    <dataValidation type="custom" operator="greaterThanOrEqual" allowBlank="1" showErrorMessage="1" errorTitle="Invalid Finance Cost" error="Enter a nonnegative amount with no more than two decimal places." sqref="B42:U43" xr:uid="{A90BEC35-006F-4E46-A758-098038AD4A64}">
      <formula1>OR(B42="",AND(ISNUMBER(B42),B42&gt;=0,B42=ROUND(B42,2)))</formula1>
    </dataValidation>
    <dataValidation type="custom" allowBlank="1" showInputMessage="1" showErrorMessage="1" sqref="B14:B15" xr:uid="{8BB8E6AF-901B-4810-888E-5E9A14A5F398}">
      <formula1>OR(B14="",AND(ISNUMBER(B14),B14&gt;=DATE(2026,4,1),B14&lt;=DATE(2027,4,5)))</formula1>
    </dataValidation>
    <dataValidation type="list" allowBlank="1" showInputMessage="1" showErrorMessage="1" sqref="B16" xr:uid="{61485EB5-894D-40DB-9AF5-1D071A08E7E6}">
      <formula1>"STANDARD,CALENDAR"</formula1>
    </dataValidation>
    <dataValidation type="custom" allowBlank="1" showInputMessage="1" showErrorMessage="1" sqref="B35:U41" xr:uid="{36B3FFA6-3F45-41F5-9752-6550EDF1EED3}">
      <formula1>$B$12="FULL"</formula1>
    </dataValidation>
    <dataValidation type="custom" allowBlank="1" showInputMessage="1" showErrorMessage="1" sqref="B31:U31" xr:uid="{FF72BA9E-EA3E-45EE-B83E-E6A4FA5AF99B}">
      <formula1>$B$12="SHORT"</formula1>
    </dataValidation>
    <dataValidation type="list" allowBlank="1" showInputMessage="1" showErrorMessage="1" sqref="B12" xr:uid="{9B8FCF9A-64CE-4CFA-A33B-C13C645FD46E}">
      <formula1>$V$2:$V$3</formula1>
    </dataValidation>
  </dataValidations>
  <pageMargins left="0.75" right="0.75" top="1" bottom="1" header="0.511811023622047" footer="0.511811023622047"/>
  <pageSetup orientation="landscape" useFirstPageNumber="1" horizontalDpi="300" verticalDpi="30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Country Code" error="Please select a valid ISO 3166-1 Alpha-3 country code from the dropdown." promptTitle="Country Code" prompt="Select the ISO 3166-1 Alpha-3 country code for this property (e.g. FRA, ESP, USA)" xr:uid="{00000000-0002-0000-0000-000001000000}">
          <x14:formula1>
            <xm:f>_CountryCodes!$A$1:$A$249</xm:f>
          </x14:formula1>
          <x14:formula2>
            <xm:f>0</xm:f>
          </x14:formula2>
          <xm:sqref>B19:U19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6"/>
  <sheetViews>
    <sheetView showGridLines="0" zoomScaleNormal="100" workbookViewId="0"/>
  </sheetViews>
  <sheetFormatPr defaultColWidth="8.5703125" defaultRowHeight="15"/>
  <cols>
    <col min="1" max="1" width="45" style="2" customWidth="1"/>
  </cols>
  <sheetData>
    <row r="1" spans="1:21" ht="15" customHeight="1">
      <c r="A1" s="2" t="s">
        <v>58</v>
      </c>
      <c r="B1" s="6" t="str">
        <f>IF('Foreign Property'!B23="","",'Foreign Property'!B23)</f>
        <v/>
      </c>
      <c r="C1" s="6" t="str">
        <f>IF('Foreign Property'!C23="","",'Foreign Property'!C23)</f>
        <v/>
      </c>
      <c r="D1" s="6" t="str">
        <f>IF('Foreign Property'!D23="","",'Foreign Property'!D23)</f>
        <v/>
      </c>
      <c r="E1" s="6" t="str">
        <f>IF('Foreign Property'!E23="","",'Foreign Property'!E23)</f>
        <v/>
      </c>
      <c r="F1" s="6" t="str">
        <f>IF('Foreign Property'!F23="","",'Foreign Property'!F23)</f>
        <v/>
      </c>
      <c r="G1" s="6" t="str">
        <f>IF('Foreign Property'!G23="","",'Foreign Property'!G23)</f>
        <v/>
      </c>
      <c r="H1" s="6" t="str">
        <f>IF('Foreign Property'!H23="","",'Foreign Property'!H23)</f>
        <v/>
      </c>
      <c r="I1" s="6" t="str">
        <f>IF('Foreign Property'!I23="","",'Foreign Property'!I23)</f>
        <v/>
      </c>
      <c r="J1" s="6" t="str">
        <f>IF('Foreign Property'!J23="","",'Foreign Property'!J23)</f>
        <v/>
      </c>
      <c r="K1" s="6" t="str">
        <f>IF('Foreign Property'!K23="","",'Foreign Property'!K23)</f>
        <v/>
      </c>
      <c r="L1" s="6" t="str">
        <f>IF('Foreign Property'!L23="","",'Foreign Property'!L23)</f>
        <v/>
      </c>
      <c r="M1" s="6" t="str">
        <f>IF('Foreign Property'!M23="","",'Foreign Property'!M23)</f>
        <v/>
      </c>
      <c r="N1" s="6" t="str">
        <f>IF('Foreign Property'!N23="","",'Foreign Property'!N23)</f>
        <v/>
      </c>
      <c r="O1" s="6" t="str">
        <f>IF('Foreign Property'!O23="","",'Foreign Property'!O23)</f>
        <v/>
      </c>
      <c r="P1" s="6" t="str">
        <f>IF('Foreign Property'!P23="","",'Foreign Property'!P23)</f>
        <v/>
      </c>
      <c r="Q1" s="6" t="str">
        <f>IF('Foreign Property'!Q23="","",'Foreign Property'!Q23)</f>
        <v/>
      </c>
      <c r="R1" s="6" t="str">
        <f>IF('Foreign Property'!R23="","",'Foreign Property'!R23)</f>
        <v/>
      </c>
      <c r="S1" s="6" t="str">
        <f>IF('Foreign Property'!S23="","",'Foreign Property'!S23)</f>
        <v/>
      </c>
      <c r="T1" s="6" t="str">
        <f>IF('Foreign Property'!T23="","",'Foreign Property'!T23)</f>
        <v/>
      </c>
      <c r="U1" s="6" t="str">
        <f>IF('Foreign Property'!U23="","",'Foreign Property'!U23)</f>
        <v/>
      </c>
    </row>
    <row r="2" spans="1:21" ht="15" customHeight="1">
      <c r="A2" s="2" t="s">
        <v>59</v>
      </c>
      <c r="B2" s="6" t="str">
        <f>IF('Foreign Property'!B24="","",'Foreign Property'!B24)</f>
        <v/>
      </c>
      <c r="C2" s="6" t="str">
        <f>IF('Foreign Property'!C24="","",'Foreign Property'!C24)</f>
        <v/>
      </c>
      <c r="D2" s="6" t="str">
        <f>IF('Foreign Property'!D24="","",'Foreign Property'!D24)</f>
        <v/>
      </c>
      <c r="E2" s="6" t="str">
        <f>IF('Foreign Property'!E24="","",'Foreign Property'!E24)</f>
        <v/>
      </c>
      <c r="F2" s="6" t="str">
        <f>IF('Foreign Property'!F24="","",'Foreign Property'!F24)</f>
        <v/>
      </c>
      <c r="G2" s="6" t="str">
        <f>IF('Foreign Property'!G24="","",'Foreign Property'!G24)</f>
        <v/>
      </c>
      <c r="H2" s="6" t="str">
        <f>IF('Foreign Property'!H24="","",'Foreign Property'!H24)</f>
        <v/>
      </c>
      <c r="I2" s="6" t="str">
        <f>IF('Foreign Property'!I24="","",'Foreign Property'!I24)</f>
        <v/>
      </c>
      <c r="J2" s="6" t="str">
        <f>IF('Foreign Property'!J24="","",'Foreign Property'!J24)</f>
        <v/>
      </c>
      <c r="K2" s="6" t="str">
        <f>IF('Foreign Property'!K24="","",'Foreign Property'!K24)</f>
        <v/>
      </c>
      <c r="L2" s="6" t="str">
        <f>IF('Foreign Property'!L24="","",'Foreign Property'!L24)</f>
        <v/>
      </c>
      <c r="M2" s="6" t="str">
        <f>IF('Foreign Property'!M24="","",'Foreign Property'!M24)</f>
        <v/>
      </c>
      <c r="N2" s="6" t="str">
        <f>IF('Foreign Property'!N24="","",'Foreign Property'!N24)</f>
        <v/>
      </c>
      <c r="O2" s="6" t="str">
        <f>IF('Foreign Property'!O24="","",'Foreign Property'!O24)</f>
        <v/>
      </c>
      <c r="P2" s="6" t="str">
        <f>IF('Foreign Property'!P24="","",'Foreign Property'!P24)</f>
        <v/>
      </c>
      <c r="Q2" s="6" t="str">
        <f>IF('Foreign Property'!Q24="","",'Foreign Property'!Q24)</f>
        <v/>
      </c>
      <c r="R2" s="6" t="str">
        <f>IF('Foreign Property'!R24="","",'Foreign Property'!R24)</f>
        <v/>
      </c>
      <c r="S2" s="6" t="str">
        <f>IF('Foreign Property'!S24="","",'Foreign Property'!S24)</f>
        <v/>
      </c>
      <c r="T2" s="6" t="str">
        <f>IF('Foreign Property'!T24="","",'Foreign Property'!T24)</f>
        <v/>
      </c>
      <c r="U2" s="6" t="str">
        <f>IF('Foreign Property'!U24="","",'Foreign Property'!U24)</f>
        <v/>
      </c>
    </row>
    <row r="3" spans="1:21" ht="15" customHeight="1">
      <c r="A3" s="2" t="s">
        <v>60</v>
      </c>
      <c r="B3" s="6" t="str">
        <f>IF('Foreign Property'!B25="","",'Foreign Property'!B25)</f>
        <v/>
      </c>
      <c r="C3" s="6" t="str">
        <f>IF('Foreign Property'!C25="","",'Foreign Property'!C25)</f>
        <v/>
      </c>
      <c r="D3" s="6" t="str">
        <f>IF('Foreign Property'!D25="","",'Foreign Property'!D25)</f>
        <v/>
      </c>
      <c r="E3" s="6" t="str">
        <f>IF('Foreign Property'!E25="","",'Foreign Property'!E25)</f>
        <v/>
      </c>
      <c r="F3" s="6" t="str">
        <f>IF('Foreign Property'!F25="","",'Foreign Property'!F25)</f>
        <v/>
      </c>
      <c r="G3" s="6" t="str">
        <f>IF('Foreign Property'!G25="","",'Foreign Property'!G25)</f>
        <v/>
      </c>
      <c r="H3" s="6" t="str">
        <f>IF('Foreign Property'!H25="","",'Foreign Property'!H25)</f>
        <v/>
      </c>
      <c r="I3" s="6" t="str">
        <f>IF('Foreign Property'!I25="","",'Foreign Property'!I25)</f>
        <v/>
      </c>
      <c r="J3" s="6" t="str">
        <f>IF('Foreign Property'!J25="","",'Foreign Property'!J25)</f>
        <v/>
      </c>
      <c r="K3" s="6" t="str">
        <f>IF('Foreign Property'!K25="","",'Foreign Property'!K25)</f>
        <v/>
      </c>
      <c r="L3" s="6" t="str">
        <f>IF('Foreign Property'!L25="","",'Foreign Property'!L25)</f>
        <v/>
      </c>
      <c r="M3" s="6" t="str">
        <f>IF('Foreign Property'!M25="","",'Foreign Property'!M25)</f>
        <v/>
      </c>
      <c r="N3" s="6" t="str">
        <f>IF('Foreign Property'!N25="","",'Foreign Property'!N25)</f>
        <v/>
      </c>
      <c r="O3" s="6" t="str">
        <f>IF('Foreign Property'!O25="","",'Foreign Property'!O25)</f>
        <v/>
      </c>
      <c r="P3" s="6" t="str">
        <f>IF('Foreign Property'!P25="","",'Foreign Property'!P25)</f>
        <v/>
      </c>
      <c r="Q3" s="6" t="str">
        <f>IF('Foreign Property'!Q25="","",'Foreign Property'!Q25)</f>
        <v/>
      </c>
      <c r="R3" s="6" t="str">
        <f>IF('Foreign Property'!R25="","",'Foreign Property'!R25)</f>
        <v/>
      </c>
      <c r="S3" s="6" t="str">
        <f>IF('Foreign Property'!S25="","",'Foreign Property'!S25)</f>
        <v/>
      </c>
      <c r="T3" s="6" t="str">
        <f>IF('Foreign Property'!T25="","",'Foreign Property'!T25)</f>
        <v/>
      </c>
      <c r="U3" s="6" t="str">
        <f>IF('Foreign Property'!U25="","",'Foreign Property'!U25)</f>
        <v/>
      </c>
    </row>
    <row r="4" spans="1:21" ht="15" customHeight="1">
      <c r="A4" s="2" t="s">
        <v>61</v>
      </c>
      <c r="B4" s="2" t="str">
        <f>IF('Foreign Property'!B26="","",'Foreign Property'!B26)</f>
        <v/>
      </c>
      <c r="C4" s="2" t="str">
        <f>IF('Foreign Property'!C26="","",'Foreign Property'!C26)</f>
        <v/>
      </c>
      <c r="D4" s="2" t="str">
        <f>IF('Foreign Property'!D26="","",'Foreign Property'!D26)</f>
        <v/>
      </c>
      <c r="E4" s="2" t="str">
        <f>IF('Foreign Property'!E26="","",'Foreign Property'!E26)</f>
        <v/>
      </c>
      <c r="F4" s="2" t="str">
        <f>IF('Foreign Property'!F26="","",'Foreign Property'!F26)</f>
        <v/>
      </c>
      <c r="G4" s="2" t="str">
        <f>IF('Foreign Property'!G26="","",'Foreign Property'!G26)</f>
        <v/>
      </c>
      <c r="H4" s="2" t="str">
        <f>IF('Foreign Property'!H26="","",'Foreign Property'!H26)</f>
        <v/>
      </c>
      <c r="I4" s="2" t="str">
        <f>IF('Foreign Property'!I26="","",'Foreign Property'!I26)</f>
        <v/>
      </c>
      <c r="J4" s="2" t="str">
        <f>IF('Foreign Property'!J26="","",'Foreign Property'!J26)</f>
        <v/>
      </c>
      <c r="K4" s="2" t="str">
        <f>IF('Foreign Property'!K26="","",'Foreign Property'!K26)</f>
        <v/>
      </c>
      <c r="L4" s="2" t="str">
        <f>IF('Foreign Property'!L26="","",'Foreign Property'!L26)</f>
        <v/>
      </c>
      <c r="M4" s="2" t="str">
        <f>IF('Foreign Property'!M26="","",'Foreign Property'!M26)</f>
        <v/>
      </c>
      <c r="N4" s="2" t="str">
        <f>IF('Foreign Property'!N26="","",'Foreign Property'!N26)</f>
        <v/>
      </c>
      <c r="O4" s="2" t="str">
        <f>IF('Foreign Property'!O26="","",'Foreign Property'!O26)</f>
        <v/>
      </c>
      <c r="P4" s="2" t="str">
        <f>IF('Foreign Property'!P26="","",'Foreign Property'!P26)</f>
        <v/>
      </c>
      <c r="Q4" s="2" t="str">
        <f>IF('Foreign Property'!Q26="","",'Foreign Property'!Q26)</f>
        <v/>
      </c>
      <c r="R4" s="2" t="str">
        <f>IF('Foreign Property'!R26="","",'Foreign Property'!R26)</f>
        <v/>
      </c>
      <c r="S4" s="2" t="str">
        <f>IF('Foreign Property'!S26="","",'Foreign Property'!S26)</f>
        <v/>
      </c>
      <c r="T4" s="2" t="str">
        <f>IF('Foreign Property'!T26="","",'Foreign Property'!T26)</f>
        <v/>
      </c>
      <c r="U4" s="2" t="str">
        <f>IF('Foreign Property'!U26="","",'Foreign Property'!U26)</f>
        <v/>
      </c>
    </row>
    <row r="5" spans="1:21" ht="15" customHeight="1">
      <c r="A5" s="2" t="s">
        <v>62</v>
      </c>
      <c r="B5" s="6" t="str">
        <f>IF('Foreign Property'!B27="","",'Foreign Property'!B27)</f>
        <v/>
      </c>
      <c r="C5" s="6" t="str">
        <f>IF('Foreign Property'!C27="","",'Foreign Property'!C27)</f>
        <v/>
      </c>
      <c r="D5" s="6" t="str">
        <f>IF('Foreign Property'!D27="","",'Foreign Property'!D27)</f>
        <v/>
      </c>
      <c r="E5" s="6" t="str">
        <f>IF('Foreign Property'!E27="","",'Foreign Property'!E27)</f>
        <v/>
      </c>
      <c r="F5" s="6" t="str">
        <f>IF('Foreign Property'!F27="","",'Foreign Property'!F27)</f>
        <v/>
      </c>
      <c r="G5" s="6" t="str">
        <f>IF('Foreign Property'!G27="","",'Foreign Property'!G27)</f>
        <v/>
      </c>
      <c r="H5" s="6" t="str">
        <f>IF('Foreign Property'!H27="","",'Foreign Property'!H27)</f>
        <v/>
      </c>
      <c r="I5" s="6" t="str">
        <f>IF('Foreign Property'!I27="","",'Foreign Property'!I27)</f>
        <v/>
      </c>
      <c r="J5" s="6" t="str">
        <f>IF('Foreign Property'!J27="","",'Foreign Property'!J27)</f>
        <v/>
      </c>
      <c r="K5" s="6" t="str">
        <f>IF('Foreign Property'!K27="","",'Foreign Property'!K27)</f>
        <v/>
      </c>
      <c r="L5" s="6" t="str">
        <f>IF('Foreign Property'!L27="","",'Foreign Property'!L27)</f>
        <v/>
      </c>
      <c r="M5" s="6" t="str">
        <f>IF('Foreign Property'!M27="","",'Foreign Property'!M27)</f>
        <v/>
      </c>
      <c r="N5" s="6" t="str">
        <f>IF('Foreign Property'!N27="","",'Foreign Property'!N27)</f>
        <v/>
      </c>
      <c r="O5" s="6" t="str">
        <f>IF('Foreign Property'!O27="","",'Foreign Property'!O27)</f>
        <v/>
      </c>
      <c r="P5" s="6" t="str">
        <f>IF('Foreign Property'!P27="","",'Foreign Property'!P27)</f>
        <v/>
      </c>
      <c r="Q5" s="6" t="str">
        <f>IF('Foreign Property'!Q27="","",'Foreign Property'!Q27)</f>
        <v/>
      </c>
      <c r="R5" s="6" t="str">
        <f>IF('Foreign Property'!R27="","",'Foreign Property'!R27)</f>
        <v/>
      </c>
      <c r="S5" s="6" t="str">
        <f>IF('Foreign Property'!S27="","",'Foreign Property'!S27)</f>
        <v/>
      </c>
      <c r="T5" s="6" t="str">
        <f>IF('Foreign Property'!T27="","",'Foreign Property'!T27)</f>
        <v/>
      </c>
      <c r="U5" s="6" t="str">
        <f>IF('Foreign Property'!U27="","",'Foreign Property'!U27)</f>
        <v/>
      </c>
    </row>
    <row r="6" spans="1:21" ht="15" customHeight="1">
      <c r="A6" s="2" t="s">
        <v>63</v>
      </c>
      <c r="B6" s="6" t="str">
        <f>IF('Foreign Property'!B28="","",'Foreign Property'!B28)</f>
        <v/>
      </c>
      <c r="C6" s="6" t="str">
        <f>IF('Foreign Property'!C28="","",'Foreign Property'!C28)</f>
        <v/>
      </c>
      <c r="D6" s="6" t="str">
        <f>IF('Foreign Property'!D28="","",'Foreign Property'!D28)</f>
        <v/>
      </c>
      <c r="E6" s="6" t="str">
        <f>IF('Foreign Property'!E28="","",'Foreign Property'!E28)</f>
        <v/>
      </c>
      <c r="F6" s="6" t="str">
        <f>IF('Foreign Property'!F28="","",'Foreign Property'!F28)</f>
        <v/>
      </c>
      <c r="G6" s="6" t="str">
        <f>IF('Foreign Property'!G28="","",'Foreign Property'!G28)</f>
        <v/>
      </c>
      <c r="H6" s="6" t="str">
        <f>IF('Foreign Property'!H28="","",'Foreign Property'!H28)</f>
        <v/>
      </c>
      <c r="I6" s="6" t="str">
        <f>IF('Foreign Property'!I28="","",'Foreign Property'!I28)</f>
        <v/>
      </c>
      <c r="J6" s="6" t="str">
        <f>IF('Foreign Property'!J28="","",'Foreign Property'!J28)</f>
        <v/>
      </c>
      <c r="K6" s="6" t="str">
        <f>IF('Foreign Property'!K28="","",'Foreign Property'!K28)</f>
        <v/>
      </c>
      <c r="L6" s="6" t="str">
        <f>IF('Foreign Property'!L28="","",'Foreign Property'!L28)</f>
        <v/>
      </c>
      <c r="M6" s="6" t="str">
        <f>IF('Foreign Property'!M28="","",'Foreign Property'!M28)</f>
        <v/>
      </c>
      <c r="N6" s="6" t="str">
        <f>IF('Foreign Property'!N28="","",'Foreign Property'!N28)</f>
        <v/>
      </c>
      <c r="O6" s="6" t="str">
        <f>IF('Foreign Property'!O28="","",'Foreign Property'!O28)</f>
        <v/>
      </c>
      <c r="P6" s="6" t="str">
        <f>IF('Foreign Property'!P28="","",'Foreign Property'!P28)</f>
        <v/>
      </c>
      <c r="Q6" s="6" t="str">
        <f>IF('Foreign Property'!Q28="","",'Foreign Property'!Q28)</f>
        <v/>
      </c>
      <c r="R6" s="6" t="str">
        <f>IF('Foreign Property'!R28="","",'Foreign Property'!R28)</f>
        <v/>
      </c>
      <c r="S6" s="6" t="str">
        <f>IF('Foreign Property'!S28="","",'Foreign Property'!S28)</f>
        <v/>
      </c>
      <c r="T6" s="6" t="str">
        <f>IF('Foreign Property'!T28="","",'Foreign Property'!T28)</f>
        <v/>
      </c>
      <c r="U6" s="6" t="str">
        <f>IF('Foreign Property'!U28="","",'Foreign Property'!U28)</f>
        <v/>
      </c>
    </row>
    <row r="7" spans="1:21" ht="15" customHeight="1">
      <c r="A7" s="2" t="s">
        <v>64</v>
      </c>
      <c r="B7" s="6" t="str">
        <f>IF('Foreign Property'!$B$12="SHORT",IF('Foreign Property'!B31="","",'Foreign Property'!B31),"")</f>
        <v/>
      </c>
      <c r="C7" s="6" t="str">
        <f>IF('Foreign Property'!$B$12="SHORT",IF('Foreign Property'!C31="","",'Foreign Property'!C31),"")</f>
        <v/>
      </c>
      <c r="D7" s="6" t="str">
        <f>IF('Foreign Property'!$B$12="SHORT",IF('Foreign Property'!D31="","",'Foreign Property'!D31),"")</f>
        <v/>
      </c>
      <c r="E7" s="6" t="str">
        <f>IF('Foreign Property'!$B$12="SHORT",IF('Foreign Property'!E31="","",'Foreign Property'!E31),"")</f>
        <v/>
      </c>
      <c r="F7" s="6" t="str">
        <f>IF('Foreign Property'!$B$12="SHORT",IF('Foreign Property'!F31="","",'Foreign Property'!F31),"")</f>
        <v/>
      </c>
      <c r="G7" s="6" t="str">
        <f>IF('Foreign Property'!$B$12="SHORT",IF('Foreign Property'!G31="","",'Foreign Property'!G31),"")</f>
        <v/>
      </c>
      <c r="H7" s="6" t="str">
        <f>IF('Foreign Property'!$B$12="SHORT",IF('Foreign Property'!H31="","",'Foreign Property'!H31),"")</f>
        <v/>
      </c>
      <c r="I7" s="6" t="str">
        <f>IF('Foreign Property'!$B$12="SHORT",IF('Foreign Property'!I31="","",'Foreign Property'!I31),"")</f>
        <v/>
      </c>
      <c r="J7" s="6" t="str">
        <f>IF('Foreign Property'!$B$12="SHORT",IF('Foreign Property'!J31="","",'Foreign Property'!J31),"")</f>
        <v/>
      </c>
      <c r="K7" s="6" t="str">
        <f>IF('Foreign Property'!$B$12="SHORT",IF('Foreign Property'!K31="","",'Foreign Property'!K31),"")</f>
        <v/>
      </c>
      <c r="L7" s="6" t="str">
        <f>IF('Foreign Property'!$B$12="SHORT",IF('Foreign Property'!L31="","",'Foreign Property'!L31),"")</f>
        <v/>
      </c>
      <c r="M7" s="6" t="str">
        <f>IF('Foreign Property'!$B$12="SHORT",IF('Foreign Property'!M31="","",'Foreign Property'!M31),"")</f>
        <v/>
      </c>
      <c r="N7" s="6" t="str">
        <f>IF('Foreign Property'!$B$12="SHORT",IF('Foreign Property'!N31="","",'Foreign Property'!N31),"")</f>
        <v/>
      </c>
      <c r="O7" s="6" t="str">
        <f>IF('Foreign Property'!$B$12="SHORT",IF('Foreign Property'!O31="","",'Foreign Property'!O31),"")</f>
        <v/>
      </c>
      <c r="P7" s="6" t="str">
        <f>IF('Foreign Property'!$B$12="SHORT",IF('Foreign Property'!P31="","",'Foreign Property'!P31),"")</f>
        <v/>
      </c>
      <c r="Q7" s="6" t="str">
        <f>IF('Foreign Property'!$B$12="SHORT",IF('Foreign Property'!Q31="","",'Foreign Property'!Q31),"")</f>
        <v/>
      </c>
      <c r="R7" s="6" t="str">
        <f>IF('Foreign Property'!$B$12="SHORT",IF('Foreign Property'!R31="","",'Foreign Property'!R31),"")</f>
        <v/>
      </c>
      <c r="S7" s="6" t="str">
        <f>IF('Foreign Property'!$B$12="SHORT",IF('Foreign Property'!S31="","",'Foreign Property'!S31),"")</f>
        <v/>
      </c>
      <c r="T7" s="6" t="str">
        <f>IF('Foreign Property'!$B$12="SHORT",IF('Foreign Property'!T31="","",'Foreign Property'!T31),"")</f>
        <v/>
      </c>
      <c r="U7" s="6" t="str">
        <f>IF('Foreign Property'!$B$12="SHORT",IF('Foreign Property'!U31="","",'Foreign Property'!U31),"")</f>
        <v/>
      </c>
    </row>
    <row r="8" spans="1:21" ht="15" customHeight="1">
      <c r="A8" s="2" t="s">
        <v>65</v>
      </c>
      <c r="B8" s="6" t="str">
        <f>IF('Foreign Property'!$B$12="FULL",IF('Foreign Property'!B35="","",'Foreign Property'!B35),"")</f>
        <v/>
      </c>
      <c r="C8" s="6" t="str">
        <f>IF('Foreign Property'!$B$12="FULL",IF('Foreign Property'!C35="","",'Foreign Property'!C35),"")</f>
        <v/>
      </c>
      <c r="D8" s="6" t="str">
        <f>IF('Foreign Property'!$B$12="FULL",IF('Foreign Property'!D35="","",'Foreign Property'!D35),"")</f>
        <v/>
      </c>
      <c r="E8" s="6" t="str">
        <f>IF('Foreign Property'!$B$12="FULL",IF('Foreign Property'!E35="","",'Foreign Property'!E35),"")</f>
        <v/>
      </c>
      <c r="F8" s="6" t="str">
        <f>IF('Foreign Property'!$B$12="FULL",IF('Foreign Property'!F35="","",'Foreign Property'!F35),"")</f>
        <v/>
      </c>
      <c r="G8" s="6" t="str">
        <f>IF('Foreign Property'!$B$12="FULL",IF('Foreign Property'!G35="","",'Foreign Property'!G35),"")</f>
        <v/>
      </c>
      <c r="H8" s="6" t="str">
        <f>IF('Foreign Property'!$B$12="FULL",IF('Foreign Property'!H35="","",'Foreign Property'!H35),"")</f>
        <v/>
      </c>
      <c r="I8" s="6" t="str">
        <f>IF('Foreign Property'!$B$12="FULL",IF('Foreign Property'!I35="","",'Foreign Property'!I35),"")</f>
        <v/>
      </c>
      <c r="J8" s="6" t="str">
        <f>IF('Foreign Property'!$B$12="FULL",IF('Foreign Property'!J35="","",'Foreign Property'!J35),"")</f>
        <v/>
      </c>
      <c r="K8" s="6" t="str">
        <f>IF('Foreign Property'!$B$12="FULL",IF('Foreign Property'!K35="","",'Foreign Property'!K35),"")</f>
        <v/>
      </c>
      <c r="L8" s="6" t="str">
        <f>IF('Foreign Property'!$B$12="FULL",IF('Foreign Property'!L35="","",'Foreign Property'!L35),"")</f>
        <v/>
      </c>
      <c r="M8" s="6" t="str">
        <f>IF('Foreign Property'!$B$12="FULL",IF('Foreign Property'!M35="","",'Foreign Property'!M35),"")</f>
        <v/>
      </c>
      <c r="N8" s="6" t="str">
        <f>IF('Foreign Property'!$B$12="FULL",IF('Foreign Property'!N35="","",'Foreign Property'!N35),"")</f>
        <v/>
      </c>
      <c r="O8" s="6" t="str">
        <f>IF('Foreign Property'!$B$12="FULL",IF('Foreign Property'!O35="","",'Foreign Property'!O35),"")</f>
        <v/>
      </c>
      <c r="P8" s="6" t="str">
        <f>IF('Foreign Property'!$B$12="FULL",IF('Foreign Property'!P35="","",'Foreign Property'!P35),"")</f>
        <v/>
      </c>
      <c r="Q8" s="6" t="str">
        <f>IF('Foreign Property'!$B$12="FULL",IF('Foreign Property'!Q35="","",'Foreign Property'!Q35),"")</f>
        <v/>
      </c>
      <c r="R8" s="6" t="str">
        <f>IF('Foreign Property'!$B$12="FULL",IF('Foreign Property'!R35="","",'Foreign Property'!R35),"")</f>
        <v/>
      </c>
      <c r="S8" s="6" t="str">
        <f>IF('Foreign Property'!$B$12="FULL",IF('Foreign Property'!S35="","",'Foreign Property'!S35),"")</f>
        <v/>
      </c>
      <c r="T8" s="6" t="str">
        <f>IF('Foreign Property'!$B$12="FULL",IF('Foreign Property'!T35="","",'Foreign Property'!T35),"")</f>
        <v/>
      </c>
      <c r="U8" s="6" t="str">
        <f>IF('Foreign Property'!$B$12="FULL",IF('Foreign Property'!U35="","",'Foreign Property'!U35),"")</f>
        <v/>
      </c>
    </row>
    <row r="9" spans="1:21" ht="15" customHeight="1">
      <c r="A9" s="2" t="s">
        <v>66</v>
      </c>
      <c r="B9" s="6" t="str">
        <f>IF('Foreign Property'!$B$12="FULL",IF('Foreign Property'!B36="","",'Foreign Property'!B36),"")</f>
        <v/>
      </c>
      <c r="C9" s="6" t="str">
        <f>IF('Foreign Property'!$B$12="FULL",IF('Foreign Property'!C36="","",'Foreign Property'!C36),"")</f>
        <v/>
      </c>
      <c r="D9" s="6" t="str">
        <f>IF('Foreign Property'!$B$12="FULL",IF('Foreign Property'!D36="","",'Foreign Property'!D36),"")</f>
        <v/>
      </c>
      <c r="E9" s="6" t="str">
        <f>IF('Foreign Property'!$B$12="FULL",IF('Foreign Property'!E36="","",'Foreign Property'!E36),"")</f>
        <v/>
      </c>
      <c r="F9" s="6" t="str">
        <f>IF('Foreign Property'!$B$12="FULL",IF('Foreign Property'!F36="","",'Foreign Property'!F36),"")</f>
        <v/>
      </c>
      <c r="G9" s="6" t="str">
        <f>IF('Foreign Property'!$B$12="FULL",IF('Foreign Property'!G36="","",'Foreign Property'!G36),"")</f>
        <v/>
      </c>
      <c r="H9" s="6" t="str">
        <f>IF('Foreign Property'!$B$12="FULL",IF('Foreign Property'!H36="","",'Foreign Property'!H36),"")</f>
        <v/>
      </c>
      <c r="I9" s="6" t="str">
        <f>IF('Foreign Property'!$B$12="FULL",IF('Foreign Property'!I36="","",'Foreign Property'!I36),"")</f>
        <v/>
      </c>
      <c r="J9" s="6" t="str">
        <f>IF('Foreign Property'!$B$12="FULL",IF('Foreign Property'!J36="","",'Foreign Property'!J36),"")</f>
        <v/>
      </c>
      <c r="K9" s="6" t="str">
        <f>IF('Foreign Property'!$B$12="FULL",IF('Foreign Property'!K36="","",'Foreign Property'!K36),"")</f>
        <v/>
      </c>
      <c r="L9" s="6" t="str">
        <f>IF('Foreign Property'!$B$12="FULL",IF('Foreign Property'!L36="","",'Foreign Property'!L36),"")</f>
        <v/>
      </c>
      <c r="M9" s="6" t="str">
        <f>IF('Foreign Property'!$B$12="FULL",IF('Foreign Property'!M36="","",'Foreign Property'!M36),"")</f>
        <v/>
      </c>
      <c r="N9" s="6" t="str">
        <f>IF('Foreign Property'!$B$12="FULL",IF('Foreign Property'!N36="","",'Foreign Property'!N36),"")</f>
        <v/>
      </c>
      <c r="O9" s="6" t="str">
        <f>IF('Foreign Property'!$B$12="FULL",IF('Foreign Property'!O36="","",'Foreign Property'!O36),"")</f>
        <v/>
      </c>
      <c r="P9" s="6" t="str">
        <f>IF('Foreign Property'!$B$12="FULL",IF('Foreign Property'!P36="","",'Foreign Property'!P36),"")</f>
        <v/>
      </c>
      <c r="Q9" s="6" t="str">
        <f>IF('Foreign Property'!$B$12="FULL",IF('Foreign Property'!Q36="","",'Foreign Property'!Q36),"")</f>
        <v/>
      </c>
      <c r="R9" s="6" t="str">
        <f>IF('Foreign Property'!$B$12="FULL",IF('Foreign Property'!R36="","",'Foreign Property'!R36),"")</f>
        <v/>
      </c>
      <c r="S9" s="6" t="str">
        <f>IF('Foreign Property'!$B$12="FULL",IF('Foreign Property'!S36="","",'Foreign Property'!S36),"")</f>
        <v/>
      </c>
      <c r="T9" s="6" t="str">
        <f>IF('Foreign Property'!$B$12="FULL",IF('Foreign Property'!T36="","",'Foreign Property'!T36),"")</f>
        <v/>
      </c>
      <c r="U9" s="6" t="str">
        <f>IF('Foreign Property'!$B$12="FULL",IF('Foreign Property'!U36="","",'Foreign Property'!U36),"")</f>
        <v/>
      </c>
    </row>
    <row r="10" spans="1:21" ht="15" customHeight="1">
      <c r="A10" s="2" t="s">
        <v>67</v>
      </c>
      <c r="B10" s="6" t="str">
        <f>IF('Foreign Property'!$B$12="FULL",IF('Foreign Property'!B37="","",'Foreign Property'!B37),"")</f>
        <v/>
      </c>
      <c r="C10" s="6" t="str">
        <f>IF('Foreign Property'!$B$12="FULL",IF('Foreign Property'!C37="","",'Foreign Property'!C37),"")</f>
        <v/>
      </c>
      <c r="D10" s="6" t="str">
        <f>IF('Foreign Property'!$B$12="FULL",IF('Foreign Property'!D37="","",'Foreign Property'!D37),"")</f>
        <v/>
      </c>
      <c r="E10" s="6" t="str">
        <f>IF('Foreign Property'!$B$12="FULL",IF('Foreign Property'!E37="","",'Foreign Property'!E37),"")</f>
        <v/>
      </c>
      <c r="F10" s="6" t="str">
        <f>IF('Foreign Property'!$B$12="FULL",IF('Foreign Property'!F37="","",'Foreign Property'!F37),"")</f>
        <v/>
      </c>
      <c r="G10" s="6" t="str">
        <f>IF('Foreign Property'!$B$12="FULL",IF('Foreign Property'!G37="","",'Foreign Property'!G37),"")</f>
        <v/>
      </c>
      <c r="H10" s="6" t="str">
        <f>IF('Foreign Property'!$B$12="FULL",IF('Foreign Property'!H37="","",'Foreign Property'!H37),"")</f>
        <v/>
      </c>
      <c r="I10" s="6" t="str">
        <f>IF('Foreign Property'!$B$12="FULL",IF('Foreign Property'!I37="","",'Foreign Property'!I37),"")</f>
        <v/>
      </c>
      <c r="J10" s="6" t="str">
        <f>IF('Foreign Property'!$B$12="FULL",IF('Foreign Property'!J37="","",'Foreign Property'!J37),"")</f>
        <v/>
      </c>
      <c r="K10" s="6" t="str">
        <f>IF('Foreign Property'!$B$12="FULL",IF('Foreign Property'!K37="","",'Foreign Property'!K37),"")</f>
        <v/>
      </c>
      <c r="L10" s="6" t="str">
        <f>IF('Foreign Property'!$B$12="FULL",IF('Foreign Property'!L37="","",'Foreign Property'!L37),"")</f>
        <v/>
      </c>
      <c r="M10" s="6" t="str">
        <f>IF('Foreign Property'!$B$12="FULL",IF('Foreign Property'!M37="","",'Foreign Property'!M37),"")</f>
        <v/>
      </c>
      <c r="N10" s="6" t="str">
        <f>IF('Foreign Property'!$B$12="FULL",IF('Foreign Property'!N37="","",'Foreign Property'!N37),"")</f>
        <v/>
      </c>
      <c r="O10" s="6" t="str">
        <f>IF('Foreign Property'!$B$12="FULL",IF('Foreign Property'!O37="","",'Foreign Property'!O37),"")</f>
        <v/>
      </c>
      <c r="P10" s="6" t="str">
        <f>IF('Foreign Property'!$B$12="FULL",IF('Foreign Property'!P37="","",'Foreign Property'!P37),"")</f>
        <v/>
      </c>
      <c r="Q10" s="6" t="str">
        <f>IF('Foreign Property'!$B$12="FULL",IF('Foreign Property'!Q37="","",'Foreign Property'!Q37),"")</f>
        <v/>
      </c>
      <c r="R10" s="6" t="str">
        <f>IF('Foreign Property'!$B$12="FULL",IF('Foreign Property'!R37="","",'Foreign Property'!R37),"")</f>
        <v/>
      </c>
      <c r="S10" s="6" t="str">
        <f>IF('Foreign Property'!$B$12="FULL",IF('Foreign Property'!S37="","",'Foreign Property'!S37),"")</f>
        <v/>
      </c>
      <c r="T10" s="6" t="str">
        <f>IF('Foreign Property'!$B$12="FULL",IF('Foreign Property'!T37="","",'Foreign Property'!T37),"")</f>
        <v/>
      </c>
      <c r="U10" s="6" t="str">
        <f>IF('Foreign Property'!$B$12="FULL",IF('Foreign Property'!U37="","",'Foreign Property'!U37),"")</f>
        <v/>
      </c>
    </row>
    <row r="11" spans="1:21" ht="15" customHeight="1">
      <c r="A11" s="2" t="s">
        <v>68</v>
      </c>
      <c r="B11" s="6" t="str">
        <f>IF('Foreign Property'!$B$12="FULL",IF('Foreign Property'!B38="","",'Foreign Property'!B38),"")</f>
        <v/>
      </c>
      <c r="C11" s="6" t="str">
        <f>IF('Foreign Property'!$B$12="FULL",IF('Foreign Property'!C38="","",'Foreign Property'!C38),"")</f>
        <v/>
      </c>
      <c r="D11" s="6" t="str">
        <f>IF('Foreign Property'!$B$12="FULL",IF('Foreign Property'!D38="","",'Foreign Property'!D38),"")</f>
        <v/>
      </c>
      <c r="E11" s="6" t="str">
        <f>IF('Foreign Property'!$B$12="FULL",IF('Foreign Property'!E38="","",'Foreign Property'!E38),"")</f>
        <v/>
      </c>
      <c r="F11" s="6" t="str">
        <f>IF('Foreign Property'!$B$12="FULL",IF('Foreign Property'!F38="","",'Foreign Property'!F38),"")</f>
        <v/>
      </c>
      <c r="G11" s="6" t="str">
        <f>IF('Foreign Property'!$B$12="FULL",IF('Foreign Property'!G38="","",'Foreign Property'!G38),"")</f>
        <v/>
      </c>
      <c r="H11" s="6" t="str">
        <f>IF('Foreign Property'!$B$12="FULL",IF('Foreign Property'!H38="","",'Foreign Property'!H38),"")</f>
        <v/>
      </c>
      <c r="I11" s="6" t="str">
        <f>IF('Foreign Property'!$B$12="FULL",IF('Foreign Property'!I38="","",'Foreign Property'!I38),"")</f>
        <v/>
      </c>
      <c r="J11" s="6" t="str">
        <f>IF('Foreign Property'!$B$12="FULL",IF('Foreign Property'!J38="","",'Foreign Property'!J38),"")</f>
        <v/>
      </c>
      <c r="K11" s="6" t="str">
        <f>IF('Foreign Property'!$B$12="FULL",IF('Foreign Property'!K38="","",'Foreign Property'!K38),"")</f>
        <v/>
      </c>
      <c r="L11" s="6" t="str">
        <f>IF('Foreign Property'!$B$12="FULL",IF('Foreign Property'!L38="","",'Foreign Property'!L38),"")</f>
        <v/>
      </c>
      <c r="M11" s="6" t="str">
        <f>IF('Foreign Property'!$B$12="FULL",IF('Foreign Property'!M38="","",'Foreign Property'!M38),"")</f>
        <v/>
      </c>
      <c r="N11" s="6" t="str">
        <f>IF('Foreign Property'!$B$12="FULL",IF('Foreign Property'!N38="","",'Foreign Property'!N38),"")</f>
        <v/>
      </c>
      <c r="O11" s="6" t="str">
        <f>IF('Foreign Property'!$B$12="FULL",IF('Foreign Property'!O38="","",'Foreign Property'!O38),"")</f>
        <v/>
      </c>
      <c r="P11" s="6" t="str">
        <f>IF('Foreign Property'!$B$12="FULL",IF('Foreign Property'!P38="","",'Foreign Property'!P38),"")</f>
        <v/>
      </c>
      <c r="Q11" s="6" t="str">
        <f>IF('Foreign Property'!$B$12="FULL",IF('Foreign Property'!Q38="","",'Foreign Property'!Q38),"")</f>
        <v/>
      </c>
      <c r="R11" s="6" t="str">
        <f>IF('Foreign Property'!$B$12="FULL",IF('Foreign Property'!R38="","",'Foreign Property'!R38),"")</f>
        <v/>
      </c>
      <c r="S11" s="6" t="str">
        <f>IF('Foreign Property'!$B$12="FULL",IF('Foreign Property'!S38="","",'Foreign Property'!S38),"")</f>
        <v/>
      </c>
      <c r="T11" s="6" t="str">
        <f>IF('Foreign Property'!$B$12="FULL",IF('Foreign Property'!T38="","",'Foreign Property'!T38),"")</f>
        <v/>
      </c>
      <c r="U11" s="6" t="str">
        <f>IF('Foreign Property'!$B$12="FULL",IF('Foreign Property'!U38="","",'Foreign Property'!U38),"")</f>
        <v/>
      </c>
    </row>
    <row r="12" spans="1:21" ht="15" customHeight="1">
      <c r="A12" s="2" t="s">
        <v>69</v>
      </c>
      <c r="B12" s="6" t="str">
        <f>IF('Foreign Property'!$B$12="FULL",IF('Foreign Property'!B39="","",'Foreign Property'!B39),"")</f>
        <v/>
      </c>
      <c r="C12" s="6" t="str">
        <f>IF('Foreign Property'!$B$12="FULL",IF('Foreign Property'!C39="","",'Foreign Property'!C39),"")</f>
        <v/>
      </c>
      <c r="D12" s="6" t="str">
        <f>IF('Foreign Property'!$B$12="FULL",IF('Foreign Property'!D39="","",'Foreign Property'!D39),"")</f>
        <v/>
      </c>
      <c r="E12" s="6" t="str">
        <f>IF('Foreign Property'!$B$12="FULL",IF('Foreign Property'!E39="","",'Foreign Property'!E39),"")</f>
        <v/>
      </c>
      <c r="F12" s="6" t="str">
        <f>IF('Foreign Property'!$B$12="FULL",IF('Foreign Property'!F39="","",'Foreign Property'!F39),"")</f>
        <v/>
      </c>
      <c r="G12" s="6" t="str">
        <f>IF('Foreign Property'!$B$12="FULL",IF('Foreign Property'!G39="","",'Foreign Property'!G39),"")</f>
        <v/>
      </c>
      <c r="H12" s="6" t="str">
        <f>IF('Foreign Property'!$B$12="FULL",IF('Foreign Property'!H39="","",'Foreign Property'!H39),"")</f>
        <v/>
      </c>
      <c r="I12" s="6" t="str">
        <f>IF('Foreign Property'!$B$12="FULL",IF('Foreign Property'!I39="","",'Foreign Property'!I39),"")</f>
        <v/>
      </c>
      <c r="J12" s="6" t="str">
        <f>IF('Foreign Property'!$B$12="FULL",IF('Foreign Property'!J39="","",'Foreign Property'!J39),"")</f>
        <v/>
      </c>
      <c r="K12" s="6" t="str">
        <f>IF('Foreign Property'!$B$12="FULL",IF('Foreign Property'!K39="","",'Foreign Property'!K39),"")</f>
        <v/>
      </c>
      <c r="L12" s="6" t="str">
        <f>IF('Foreign Property'!$B$12="FULL",IF('Foreign Property'!L39="","",'Foreign Property'!L39),"")</f>
        <v/>
      </c>
      <c r="M12" s="6" t="str">
        <f>IF('Foreign Property'!$B$12="FULL",IF('Foreign Property'!M39="","",'Foreign Property'!M39),"")</f>
        <v/>
      </c>
      <c r="N12" s="6" t="str">
        <f>IF('Foreign Property'!$B$12="FULL",IF('Foreign Property'!N39="","",'Foreign Property'!N39),"")</f>
        <v/>
      </c>
      <c r="O12" s="6" t="str">
        <f>IF('Foreign Property'!$B$12="FULL",IF('Foreign Property'!O39="","",'Foreign Property'!O39),"")</f>
        <v/>
      </c>
      <c r="P12" s="6" t="str">
        <f>IF('Foreign Property'!$B$12="FULL",IF('Foreign Property'!P39="","",'Foreign Property'!P39),"")</f>
        <v/>
      </c>
      <c r="Q12" s="6" t="str">
        <f>IF('Foreign Property'!$B$12="FULL",IF('Foreign Property'!Q39="","",'Foreign Property'!Q39),"")</f>
        <v/>
      </c>
      <c r="R12" s="6" t="str">
        <f>IF('Foreign Property'!$B$12="FULL",IF('Foreign Property'!R39="","",'Foreign Property'!R39),"")</f>
        <v/>
      </c>
      <c r="S12" s="6" t="str">
        <f>IF('Foreign Property'!$B$12="FULL",IF('Foreign Property'!S39="","",'Foreign Property'!S39),"")</f>
        <v/>
      </c>
      <c r="T12" s="6" t="str">
        <f>IF('Foreign Property'!$B$12="FULL",IF('Foreign Property'!T39="","",'Foreign Property'!T39),"")</f>
        <v/>
      </c>
      <c r="U12" s="6" t="str">
        <f>IF('Foreign Property'!$B$12="FULL",IF('Foreign Property'!U39="","",'Foreign Property'!U39),"")</f>
        <v/>
      </c>
    </row>
    <row r="13" spans="1:21" ht="15" customHeight="1">
      <c r="A13" s="2" t="s">
        <v>70</v>
      </c>
      <c r="B13" s="6" t="str">
        <f>IF('Foreign Property'!$B$12="FULL",IF('Foreign Property'!B40="","",'Foreign Property'!B40),"")</f>
        <v/>
      </c>
      <c r="C13" s="6" t="str">
        <f>IF('Foreign Property'!$B$12="FULL",IF('Foreign Property'!C40="","",'Foreign Property'!C40),"")</f>
        <v/>
      </c>
      <c r="D13" s="6" t="str">
        <f>IF('Foreign Property'!$B$12="FULL",IF('Foreign Property'!D40="","",'Foreign Property'!D40),"")</f>
        <v/>
      </c>
      <c r="E13" s="6" t="str">
        <f>IF('Foreign Property'!$B$12="FULL",IF('Foreign Property'!E40="","",'Foreign Property'!E40),"")</f>
        <v/>
      </c>
      <c r="F13" s="6" t="str">
        <f>IF('Foreign Property'!$B$12="FULL",IF('Foreign Property'!F40="","",'Foreign Property'!F40),"")</f>
        <v/>
      </c>
      <c r="G13" s="6" t="str">
        <f>IF('Foreign Property'!$B$12="FULL",IF('Foreign Property'!G40="","",'Foreign Property'!G40),"")</f>
        <v/>
      </c>
      <c r="H13" s="6" t="str">
        <f>IF('Foreign Property'!$B$12="FULL",IF('Foreign Property'!H40="","",'Foreign Property'!H40),"")</f>
        <v/>
      </c>
      <c r="I13" s="6" t="str">
        <f>IF('Foreign Property'!$B$12="FULL",IF('Foreign Property'!I40="","",'Foreign Property'!I40),"")</f>
        <v/>
      </c>
      <c r="J13" s="6" t="str">
        <f>IF('Foreign Property'!$B$12="FULL",IF('Foreign Property'!J40="","",'Foreign Property'!J40),"")</f>
        <v/>
      </c>
      <c r="K13" s="6" t="str">
        <f>IF('Foreign Property'!$B$12="FULL",IF('Foreign Property'!K40="","",'Foreign Property'!K40),"")</f>
        <v/>
      </c>
      <c r="L13" s="6" t="str">
        <f>IF('Foreign Property'!$B$12="FULL",IF('Foreign Property'!L40="","",'Foreign Property'!L40),"")</f>
        <v/>
      </c>
      <c r="M13" s="6" t="str">
        <f>IF('Foreign Property'!$B$12="FULL",IF('Foreign Property'!M40="","",'Foreign Property'!M40),"")</f>
        <v/>
      </c>
      <c r="N13" s="6" t="str">
        <f>IF('Foreign Property'!$B$12="FULL",IF('Foreign Property'!N40="","",'Foreign Property'!N40),"")</f>
        <v/>
      </c>
      <c r="O13" s="6" t="str">
        <f>IF('Foreign Property'!$B$12="FULL",IF('Foreign Property'!O40="","",'Foreign Property'!O40),"")</f>
        <v/>
      </c>
      <c r="P13" s="6" t="str">
        <f>IF('Foreign Property'!$B$12="FULL",IF('Foreign Property'!P40="","",'Foreign Property'!P40),"")</f>
        <v/>
      </c>
      <c r="Q13" s="6" t="str">
        <f>IF('Foreign Property'!$B$12="FULL",IF('Foreign Property'!Q40="","",'Foreign Property'!Q40),"")</f>
        <v/>
      </c>
      <c r="R13" s="6" t="str">
        <f>IF('Foreign Property'!$B$12="FULL",IF('Foreign Property'!R40="","",'Foreign Property'!R40),"")</f>
        <v/>
      </c>
      <c r="S13" s="6" t="str">
        <f>IF('Foreign Property'!$B$12="FULL",IF('Foreign Property'!S40="","",'Foreign Property'!S40),"")</f>
        <v/>
      </c>
      <c r="T13" s="6" t="str">
        <f>IF('Foreign Property'!$B$12="FULL",IF('Foreign Property'!T40="","",'Foreign Property'!T40),"")</f>
        <v/>
      </c>
      <c r="U13" s="6" t="str">
        <f>IF('Foreign Property'!$B$12="FULL",IF('Foreign Property'!U40="","",'Foreign Property'!U40),"")</f>
        <v/>
      </c>
    </row>
    <row r="14" spans="1:21" ht="15" customHeight="1">
      <c r="A14" s="2" t="s">
        <v>71</v>
      </c>
      <c r="B14" s="6" t="str">
        <f>IF('Foreign Property'!$B$12="FULL",IF('Foreign Property'!B41="","",'Foreign Property'!B41),"")</f>
        <v/>
      </c>
      <c r="C14" s="6" t="str">
        <f>IF('Foreign Property'!$B$12="FULL",IF('Foreign Property'!C41="","",'Foreign Property'!C41),"")</f>
        <v/>
      </c>
      <c r="D14" s="6" t="str">
        <f>IF('Foreign Property'!$B$12="FULL",IF('Foreign Property'!D41="","",'Foreign Property'!D41),"")</f>
        <v/>
      </c>
      <c r="E14" s="6" t="str">
        <f>IF('Foreign Property'!$B$12="FULL",IF('Foreign Property'!E41="","",'Foreign Property'!E41),"")</f>
        <v/>
      </c>
      <c r="F14" s="6" t="str">
        <f>IF('Foreign Property'!$B$12="FULL",IF('Foreign Property'!F41="","",'Foreign Property'!F41),"")</f>
        <v/>
      </c>
      <c r="G14" s="6" t="str">
        <f>IF('Foreign Property'!$B$12="FULL",IF('Foreign Property'!G41="","",'Foreign Property'!G41),"")</f>
        <v/>
      </c>
      <c r="H14" s="6" t="str">
        <f>IF('Foreign Property'!$B$12="FULL",IF('Foreign Property'!H41="","",'Foreign Property'!H41),"")</f>
        <v/>
      </c>
      <c r="I14" s="6" t="str">
        <f>IF('Foreign Property'!$B$12="FULL",IF('Foreign Property'!I41="","",'Foreign Property'!I41),"")</f>
        <v/>
      </c>
      <c r="J14" s="6" t="str">
        <f>IF('Foreign Property'!$B$12="FULL",IF('Foreign Property'!J41="","",'Foreign Property'!J41),"")</f>
        <v/>
      </c>
      <c r="K14" s="6" t="str">
        <f>IF('Foreign Property'!$B$12="FULL",IF('Foreign Property'!K41="","",'Foreign Property'!K41),"")</f>
        <v/>
      </c>
      <c r="L14" s="6" t="str">
        <f>IF('Foreign Property'!$B$12="FULL",IF('Foreign Property'!L41="","",'Foreign Property'!L41),"")</f>
        <v/>
      </c>
      <c r="M14" s="6" t="str">
        <f>IF('Foreign Property'!$B$12="FULL",IF('Foreign Property'!M41="","",'Foreign Property'!M41),"")</f>
        <v/>
      </c>
      <c r="N14" s="6" t="str">
        <f>IF('Foreign Property'!$B$12="FULL",IF('Foreign Property'!N41="","",'Foreign Property'!N41),"")</f>
        <v/>
      </c>
      <c r="O14" s="6" t="str">
        <f>IF('Foreign Property'!$B$12="FULL",IF('Foreign Property'!O41="","",'Foreign Property'!O41),"")</f>
        <v/>
      </c>
      <c r="P14" s="6" t="str">
        <f>IF('Foreign Property'!$B$12="FULL",IF('Foreign Property'!P41="","",'Foreign Property'!P41),"")</f>
        <v/>
      </c>
      <c r="Q14" s="6" t="str">
        <f>IF('Foreign Property'!$B$12="FULL",IF('Foreign Property'!Q41="","",'Foreign Property'!Q41),"")</f>
        <v/>
      </c>
      <c r="R14" s="6" t="str">
        <f>IF('Foreign Property'!$B$12="FULL",IF('Foreign Property'!R41="","",'Foreign Property'!R41),"")</f>
        <v/>
      </c>
      <c r="S14" s="6" t="str">
        <f>IF('Foreign Property'!$B$12="FULL",IF('Foreign Property'!S41="","",'Foreign Property'!S41),"")</f>
        <v/>
      </c>
      <c r="T14" s="6" t="str">
        <f>IF('Foreign Property'!$B$12="FULL",IF('Foreign Property'!T41="","",'Foreign Property'!T41),"")</f>
        <v/>
      </c>
      <c r="U14" s="6" t="str">
        <f>IF('Foreign Property'!$B$12="FULL",IF('Foreign Property'!U41="","",'Foreign Property'!U41),"")</f>
        <v/>
      </c>
    </row>
    <row r="15" spans="1:21" ht="15" customHeight="1">
      <c r="A15" s="2" t="s">
        <v>72</v>
      </c>
      <c r="B15" s="6" t="str">
        <f>IF('Foreign Property'!B42="","",'Foreign Property'!B42)</f>
        <v/>
      </c>
      <c r="C15" s="6" t="str">
        <f>IF('Foreign Property'!C42="","",'Foreign Property'!C42)</f>
        <v/>
      </c>
      <c r="D15" s="6" t="str">
        <f>IF('Foreign Property'!D42="","",'Foreign Property'!D42)</f>
        <v/>
      </c>
      <c r="E15" s="6" t="str">
        <f>IF('Foreign Property'!E42="","",'Foreign Property'!E42)</f>
        <v/>
      </c>
      <c r="F15" s="6" t="str">
        <f>IF('Foreign Property'!F42="","",'Foreign Property'!F42)</f>
        <v/>
      </c>
      <c r="G15" s="6" t="str">
        <f>IF('Foreign Property'!G42="","",'Foreign Property'!G42)</f>
        <v/>
      </c>
      <c r="H15" s="6" t="str">
        <f>IF('Foreign Property'!H42="","",'Foreign Property'!H42)</f>
        <v/>
      </c>
      <c r="I15" s="6" t="str">
        <f>IF('Foreign Property'!I42="","",'Foreign Property'!I42)</f>
        <v/>
      </c>
      <c r="J15" s="6" t="str">
        <f>IF('Foreign Property'!J42="","",'Foreign Property'!J42)</f>
        <v/>
      </c>
      <c r="K15" s="6" t="str">
        <f>IF('Foreign Property'!K42="","",'Foreign Property'!K42)</f>
        <v/>
      </c>
      <c r="L15" s="6" t="str">
        <f>IF('Foreign Property'!L42="","",'Foreign Property'!L42)</f>
        <v/>
      </c>
      <c r="M15" s="6" t="str">
        <f>IF('Foreign Property'!M42="","",'Foreign Property'!M42)</f>
        <v/>
      </c>
      <c r="N15" s="6" t="str">
        <f>IF('Foreign Property'!N42="","",'Foreign Property'!N42)</f>
        <v/>
      </c>
      <c r="O15" s="6" t="str">
        <f>IF('Foreign Property'!O42="","",'Foreign Property'!O42)</f>
        <v/>
      </c>
      <c r="P15" s="6" t="str">
        <f>IF('Foreign Property'!P42="","",'Foreign Property'!P42)</f>
        <v/>
      </c>
      <c r="Q15" s="6" t="str">
        <f>IF('Foreign Property'!Q42="","",'Foreign Property'!Q42)</f>
        <v/>
      </c>
      <c r="R15" s="6" t="str">
        <f>IF('Foreign Property'!R42="","",'Foreign Property'!R42)</f>
        <v/>
      </c>
      <c r="S15" s="6" t="str">
        <f>IF('Foreign Property'!S42="","",'Foreign Property'!S42)</f>
        <v/>
      </c>
      <c r="T15" s="6" t="str">
        <f>IF('Foreign Property'!T42="","",'Foreign Property'!T42)</f>
        <v/>
      </c>
      <c r="U15" s="6" t="str">
        <f>IF('Foreign Property'!U42="","",'Foreign Property'!U42)</f>
        <v/>
      </c>
    </row>
    <row r="16" spans="1:21" ht="15" customHeight="1">
      <c r="A16" s="2" t="s">
        <v>73</v>
      </c>
      <c r="B16" s="6" t="str">
        <f>IF('Foreign Property'!B43="","",'Foreign Property'!B43)</f>
        <v/>
      </c>
      <c r="C16" s="6" t="str">
        <f>IF('Foreign Property'!C43="","",'Foreign Property'!C43)</f>
        <v/>
      </c>
      <c r="D16" s="6" t="str">
        <f>IF('Foreign Property'!D43="","",'Foreign Property'!D43)</f>
        <v/>
      </c>
      <c r="E16" s="6" t="str">
        <f>IF('Foreign Property'!E43="","",'Foreign Property'!E43)</f>
        <v/>
      </c>
      <c r="F16" s="6" t="str">
        <f>IF('Foreign Property'!F43="","",'Foreign Property'!F43)</f>
        <v/>
      </c>
      <c r="G16" s="6" t="str">
        <f>IF('Foreign Property'!G43="","",'Foreign Property'!G43)</f>
        <v/>
      </c>
      <c r="H16" s="6" t="str">
        <f>IF('Foreign Property'!H43="","",'Foreign Property'!H43)</f>
        <v/>
      </c>
      <c r="I16" s="6" t="str">
        <f>IF('Foreign Property'!I43="","",'Foreign Property'!I43)</f>
        <v/>
      </c>
      <c r="J16" s="6" t="str">
        <f>IF('Foreign Property'!J43="","",'Foreign Property'!J43)</f>
        <v/>
      </c>
      <c r="K16" s="6" t="str">
        <f>IF('Foreign Property'!K43="","",'Foreign Property'!K43)</f>
        <v/>
      </c>
      <c r="L16" s="6" t="str">
        <f>IF('Foreign Property'!L43="","",'Foreign Property'!L43)</f>
        <v/>
      </c>
      <c r="M16" s="6" t="str">
        <f>IF('Foreign Property'!M43="","",'Foreign Property'!M43)</f>
        <v/>
      </c>
      <c r="N16" s="6" t="str">
        <f>IF('Foreign Property'!N43="","",'Foreign Property'!N43)</f>
        <v/>
      </c>
      <c r="O16" s="6" t="str">
        <f>IF('Foreign Property'!O43="","",'Foreign Property'!O43)</f>
        <v/>
      </c>
      <c r="P16" s="6" t="str">
        <f>IF('Foreign Property'!P43="","",'Foreign Property'!P43)</f>
        <v/>
      </c>
      <c r="Q16" s="6" t="str">
        <f>IF('Foreign Property'!Q43="","",'Foreign Property'!Q43)</f>
        <v/>
      </c>
      <c r="R16" s="6" t="str">
        <f>IF('Foreign Property'!R43="","",'Foreign Property'!R43)</f>
        <v/>
      </c>
      <c r="S16" s="6" t="str">
        <f>IF('Foreign Property'!S43="","",'Foreign Property'!S43)</f>
        <v/>
      </c>
      <c r="T16" s="6" t="str">
        <f>IF('Foreign Property'!T43="","",'Foreign Property'!T43)</f>
        <v/>
      </c>
      <c r="U16" s="6" t="str">
        <f>IF('Foreign Property'!U43="","",'Foreign Property'!U43)</f>
        <v/>
      </c>
    </row>
  </sheetData>
  <sheetProtection sheet="1" objects="1" scenarios="1"/>
  <pageMargins left="0.7" right="0.7" top="0.75" bottom="0.75" header="0.511811023622047" footer="0.511811023622047"/>
  <pageSetup orientation="portrait" useFirstPageNumber="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9"/>
  <sheetViews>
    <sheetView showGridLines="0" zoomScaleNormal="100" workbookViewId="0"/>
  </sheetViews>
  <sheetFormatPr defaultColWidth="8.5703125" defaultRowHeight="15"/>
  <cols>
    <col min="1" max="1" width="8" style="2" customWidth="1"/>
  </cols>
  <sheetData>
    <row r="1" spans="1:3" ht="15" customHeight="1">
      <c r="A1" s="2" t="s">
        <v>74</v>
      </c>
      <c r="B1" t="s">
        <v>75</v>
      </c>
      <c r="C1" t="s">
        <v>76</v>
      </c>
    </row>
    <row r="2" spans="1:3" ht="15" customHeight="1">
      <c r="A2" s="2" t="s">
        <v>77</v>
      </c>
      <c r="B2" t="s">
        <v>76</v>
      </c>
    </row>
    <row r="3" spans="1:3" ht="15" customHeight="1">
      <c r="A3" s="2" t="s">
        <v>78</v>
      </c>
    </row>
    <row r="4" spans="1:3" ht="15" customHeight="1">
      <c r="A4" s="2" t="s">
        <v>79</v>
      </c>
    </row>
    <row r="5" spans="1:3" ht="15" customHeight="1">
      <c r="A5" s="2" t="s">
        <v>80</v>
      </c>
    </row>
    <row r="6" spans="1:3" ht="15" customHeight="1">
      <c r="A6" s="2" t="s">
        <v>81</v>
      </c>
    </row>
    <row r="7" spans="1:3" ht="15" customHeight="1">
      <c r="A7" s="2" t="s">
        <v>82</v>
      </c>
    </row>
    <row r="8" spans="1:3" ht="15" customHeight="1">
      <c r="A8" s="2" t="s">
        <v>83</v>
      </c>
    </row>
    <row r="9" spans="1:3" ht="15" customHeight="1">
      <c r="A9" s="2" t="s">
        <v>84</v>
      </c>
    </row>
    <row r="10" spans="1:3" ht="15" customHeight="1">
      <c r="A10" s="2" t="s">
        <v>85</v>
      </c>
    </row>
    <row r="11" spans="1:3" ht="15" customHeight="1">
      <c r="A11" s="2" t="s">
        <v>86</v>
      </c>
    </row>
    <row r="12" spans="1:3" ht="15" customHeight="1">
      <c r="A12" s="2" t="s">
        <v>87</v>
      </c>
    </row>
    <row r="13" spans="1:3" ht="15" customHeight="1">
      <c r="A13" s="2" t="s">
        <v>88</v>
      </c>
    </row>
    <row r="14" spans="1:3" ht="15" customHeight="1">
      <c r="A14" s="2" t="s">
        <v>89</v>
      </c>
    </row>
    <row r="15" spans="1:3" ht="15" customHeight="1">
      <c r="A15" s="2" t="s">
        <v>90</v>
      </c>
    </row>
    <row r="16" spans="1:3" ht="15" customHeight="1">
      <c r="A16" s="2" t="s">
        <v>91</v>
      </c>
    </row>
    <row r="17" spans="1:1" ht="15" customHeight="1">
      <c r="A17" s="2" t="s">
        <v>92</v>
      </c>
    </row>
    <row r="18" spans="1:1" ht="15" customHeight="1">
      <c r="A18" s="2" t="s">
        <v>93</v>
      </c>
    </row>
    <row r="19" spans="1:1" ht="15" customHeight="1">
      <c r="A19" s="2" t="s">
        <v>94</v>
      </c>
    </row>
    <row r="20" spans="1:1" ht="15" customHeight="1">
      <c r="A20" s="2" t="s">
        <v>95</v>
      </c>
    </row>
    <row r="21" spans="1:1" ht="15" customHeight="1">
      <c r="A21" s="2" t="s">
        <v>96</v>
      </c>
    </row>
    <row r="22" spans="1:1" ht="15" customHeight="1">
      <c r="A22" s="2" t="s">
        <v>97</v>
      </c>
    </row>
    <row r="23" spans="1:1" ht="15" customHeight="1">
      <c r="A23" s="2" t="s">
        <v>98</v>
      </c>
    </row>
    <row r="24" spans="1:1" ht="15" customHeight="1">
      <c r="A24" s="2" t="s">
        <v>99</v>
      </c>
    </row>
    <row r="25" spans="1:1" ht="15" customHeight="1">
      <c r="A25" s="2" t="s">
        <v>100</v>
      </c>
    </row>
    <row r="26" spans="1:1" ht="15" customHeight="1">
      <c r="A26" s="2" t="s">
        <v>101</v>
      </c>
    </row>
    <row r="27" spans="1:1" ht="15" customHeight="1">
      <c r="A27" s="2" t="s">
        <v>102</v>
      </c>
    </row>
    <row r="28" spans="1:1" ht="15" customHeight="1">
      <c r="A28" s="2" t="s">
        <v>103</v>
      </c>
    </row>
    <row r="29" spans="1:1" ht="15" customHeight="1">
      <c r="A29" s="2" t="s">
        <v>104</v>
      </c>
    </row>
    <row r="30" spans="1:1" ht="15" customHeight="1">
      <c r="A30" s="2" t="s">
        <v>105</v>
      </c>
    </row>
    <row r="31" spans="1:1" ht="15" customHeight="1">
      <c r="A31" s="2" t="s">
        <v>106</v>
      </c>
    </row>
    <row r="32" spans="1:1" ht="15" customHeight="1">
      <c r="A32" s="2" t="s">
        <v>107</v>
      </c>
    </row>
    <row r="33" spans="1:1" ht="15" customHeight="1">
      <c r="A33" s="2" t="s">
        <v>108</v>
      </c>
    </row>
    <row r="34" spans="1:1" ht="15" customHeight="1">
      <c r="A34" s="2" t="s">
        <v>109</v>
      </c>
    </row>
    <row r="35" spans="1:1" ht="15" customHeight="1">
      <c r="A35" s="2" t="s">
        <v>110</v>
      </c>
    </row>
    <row r="36" spans="1:1" ht="15" customHeight="1">
      <c r="A36" s="2" t="s">
        <v>111</v>
      </c>
    </row>
    <row r="37" spans="1:1" ht="15" customHeight="1">
      <c r="A37" s="2" t="s">
        <v>112</v>
      </c>
    </row>
    <row r="38" spans="1:1" ht="15" customHeight="1">
      <c r="A38" s="2" t="s">
        <v>113</v>
      </c>
    </row>
    <row r="39" spans="1:1" ht="15" customHeight="1">
      <c r="A39" s="2" t="s">
        <v>114</v>
      </c>
    </row>
    <row r="40" spans="1:1" ht="15" customHeight="1">
      <c r="A40" s="2" t="s">
        <v>115</v>
      </c>
    </row>
    <row r="41" spans="1:1" ht="15" customHeight="1">
      <c r="A41" s="2" t="s">
        <v>116</v>
      </c>
    </row>
    <row r="42" spans="1:1" ht="15" customHeight="1">
      <c r="A42" s="2" t="s">
        <v>117</v>
      </c>
    </row>
    <row r="43" spans="1:1" ht="15" customHeight="1">
      <c r="A43" s="2" t="s">
        <v>118</v>
      </c>
    </row>
    <row r="44" spans="1:1" ht="15" customHeight="1">
      <c r="A44" s="2" t="s">
        <v>119</v>
      </c>
    </row>
    <row r="45" spans="1:1" ht="15" customHeight="1">
      <c r="A45" s="2" t="s">
        <v>120</v>
      </c>
    </row>
    <row r="46" spans="1:1" ht="15" customHeight="1">
      <c r="A46" s="2" t="s">
        <v>121</v>
      </c>
    </row>
    <row r="47" spans="1:1" ht="15" customHeight="1">
      <c r="A47" s="2" t="s">
        <v>122</v>
      </c>
    </row>
    <row r="48" spans="1:1" ht="15" customHeight="1">
      <c r="A48" s="2" t="s">
        <v>123</v>
      </c>
    </row>
    <row r="49" spans="1:1" ht="15" customHeight="1">
      <c r="A49" s="2" t="s">
        <v>124</v>
      </c>
    </row>
    <row r="50" spans="1:1" ht="15" customHeight="1">
      <c r="A50" s="2" t="s">
        <v>125</v>
      </c>
    </row>
    <row r="51" spans="1:1" ht="15" customHeight="1">
      <c r="A51" s="2" t="s">
        <v>126</v>
      </c>
    </row>
    <row r="52" spans="1:1" ht="15" customHeight="1">
      <c r="A52" s="2" t="s">
        <v>127</v>
      </c>
    </row>
    <row r="53" spans="1:1" ht="15" customHeight="1">
      <c r="A53" s="2" t="s">
        <v>128</v>
      </c>
    </row>
    <row r="54" spans="1:1" ht="15" customHeight="1">
      <c r="A54" s="2" t="s">
        <v>129</v>
      </c>
    </row>
    <row r="55" spans="1:1" ht="15" customHeight="1">
      <c r="A55" s="2" t="s">
        <v>130</v>
      </c>
    </row>
    <row r="56" spans="1:1" ht="15" customHeight="1">
      <c r="A56" s="2" t="s">
        <v>131</v>
      </c>
    </row>
    <row r="57" spans="1:1" ht="15" customHeight="1">
      <c r="A57" s="2" t="s">
        <v>132</v>
      </c>
    </row>
    <row r="58" spans="1:1" ht="15" customHeight="1">
      <c r="A58" s="2" t="s">
        <v>133</v>
      </c>
    </row>
    <row r="59" spans="1:1" ht="15" customHeight="1">
      <c r="A59" s="2" t="s">
        <v>134</v>
      </c>
    </row>
    <row r="60" spans="1:1" ht="15" customHeight="1">
      <c r="A60" s="2" t="s">
        <v>135</v>
      </c>
    </row>
    <row r="61" spans="1:1" ht="15" customHeight="1">
      <c r="A61" s="2" t="s">
        <v>136</v>
      </c>
    </row>
    <row r="62" spans="1:1" ht="15" customHeight="1">
      <c r="A62" s="2" t="s">
        <v>137</v>
      </c>
    </row>
    <row r="63" spans="1:1" ht="15" customHeight="1">
      <c r="A63" s="2" t="s">
        <v>138</v>
      </c>
    </row>
    <row r="64" spans="1:1" ht="15" customHeight="1">
      <c r="A64" s="2" t="s">
        <v>139</v>
      </c>
    </row>
    <row r="65" spans="1:1" ht="15" customHeight="1">
      <c r="A65" s="2" t="s">
        <v>140</v>
      </c>
    </row>
    <row r="66" spans="1:1" ht="15" customHeight="1">
      <c r="A66" s="2" t="s">
        <v>141</v>
      </c>
    </row>
    <row r="67" spans="1:1" ht="15" customHeight="1">
      <c r="A67" s="2" t="s">
        <v>142</v>
      </c>
    </row>
    <row r="68" spans="1:1" ht="15" customHeight="1">
      <c r="A68" s="2" t="s">
        <v>143</v>
      </c>
    </row>
    <row r="69" spans="1:1" ht="15" customHeight="1">
      <c r="A69" s="2" t="s">
        <v>144</v>
      </c>
    </row>
    <row r="70" spans="1:1" ht="15" customHeight="1">
      <c r="A70" s="2" t="s">
        <v>145</v>
      </c>
    </row>
    <row r="71" spans="1:1" ht="15" customHeight="1">
      <c r="A71" s="2" t="s">
        <v>146</v>
      </c>
    </row>
    <row r="72" spans="1:1" ht="15" customHeight="1">
      <c r="A72" s="2" t="s">
        <v>147</v>
      </c>
    </row>
    <row r="73" spans="1:1" ht="15" customHeight="1">
      <c r="A73" s="2" t="s">
        <v>148</v>
      </c>
    </row>
    <row r="74" spans="1:1" ht="15" customHeight="1">
      <c r="A74" s="2" t="s">
        <v>149</v>
      </c>
    </row>
    <row r="75" spans="1:1" ht="15" customHeight="1">
      <c r="A75" s="2" t="s">
        <v>150</v>
      </c>
    </row>
    <row r="76" spans="1:1" ht="15" customHeight="1">
      <c r="A76" s="2" t="s">
        <v>151</v>
      </c>
    </row>
    <row r="77" spans="1:1" ht="15" customHeight="1">
      <c r="A77" s="2" t="s">
        <v>152</v>
      </c>
    </row>
    <row r="78" spans="1:1" ht="15" customHeight="1">
      <c r="A78" s="2" t="s">
        <v>153</v>
      </c>
    </row>
    <row r="79" spans="1:1" ht="15" customHeight="1">
      <c r="A79" s="2" t="s">
        <v>154</v>
      </c>
    </row>
    <row r="80" spans="1:1" ht="15" customHeight="1">
      <c r="A80" s="2" t="s">
        <v>155</v>
      </c>
    </row>
    <row r="81" spans="1:1" ht="15" customHeight="1">
      <c r="A81" s="2" t="s">
        <v>156</v>
      </c>
    </row>
    <row r="82" spans="1:1" ht="15" customHeight="1">
      <c r="A82" s="2" t="s">
        <v>157</v>
      </c>
    </row>
    <row r="83" spans="1:1" ht="15" customHeight="1">
      <c r="A83" s="2" t="s">
        <v>158</v>
      </c>
    </row>
    <row r="84" spans="1:1" ht="15" customHeight="1">
      <c r="A84" s="2" t="s">
        <v>159</v>
      </c>
    </row>
    <row r="85" spans="1:1" ht="15" customHeight="1">
      <c r="A85" s="2" t="s">
        <v>160</v>
      </c>
    </row>
    <row r="86" spans="1:1" ht="15" customHeight="1">
      <c r="A86" s="2" t="s">
        <v>161</v>
      </c>
    </row>
    <row r="87" spans="1:1" ht="15" customHeight="1">
      <c r="A87" s="2" t="s">
        <v>162</v>
      </c>
    </row>
    <row r="88" spans="1:1" ht="15" customHeight="1">
      <c r="A88" s="2" t="s">
        <v>163</v>
      </c>
    </row>
    <row r="89" spans="1:1" ht="15" customHeight="1">
      <c r="A89" s="2" t="s">
        <v>164</v>
      </c>
    </row>
    <row r="90" spans="1:1" ht="15" customHeight="1">
      <c r="A90" s="2" t="s">
        <v>165</v>
      </c>
    </row>
    <row r="91" spans="1:1" ht="15" customHeight="1">
      <c r="A91" s="2" t="s">
        <v>166</v>
      </c>
    </row>
    <row r="92" spans="1:1" ht="15" customHeight="1">
      <c r="A92" s="2" t="s">
        <v>167</v>
      </c>
    </row>
    <row r="93" spans="1:1" ht="15" customHeight="1">
      <c r="A93" s="2" t="s">
        <v>168</v>
      </c>
    </row>
    <row r="94" spans="1:1" ht="15" customHeight="1">
      <c r="A94" s="2" t="s">
        <v>169</v>
      </c>
    </row>
    <row r="95" spans="1:1" ht="15" customHeight="1">
      <c r="A95" s="2" t="s">
        <v>170</v>
      </c>
    </row>
    <row r="96" spans="1:1" ht="15" customHeight="1">
      <c r="A96" s="2" t="s">
        <v>171</v>
      </c>
    </row>
    <row r="97" spans="1:1" ht="15" customHeight="1">
      <c r="A97" s="2" t="s">
        <v>172</v>
      </c>
    </row>
    <row r="98" spans="1:1" ht="15" customHeight="1">
      <c r="A98" s="2" t="s">
        <v>173</v>
      </c>
    </row>
    <row r="99" spans="1:1" ht="15" customHeight="1">
      <c r="A99" s="2" t="s">
        <v>174</v>
      </c>
    </row>
    <row r="100" spans="1:1" ht="15" customHeight="1">
      <c r="A100" s="2" t="s">
        <v>175</v>
      </c>
    </row>
    <row r="101" spans="1:1" ht="15" customHeight="1">
      <c r="A101" s="2" t="s">
        <v>176</v>
      </c>
    </row>
    <row r="102" spans="1:1" ht="15" customHeight="1">
      <c r="A102" s="2" t="s">
        <v>177</v>
      </c>
    </row>
    <row r="103" spans="1:1" ht="15" customHeight="1">
      <c r="A103" s="2" t="s">
        <v>178</v>
      </c>
    </row>
    <row r="104" spans="1:1" ht="15" customHeight="1">
      <c r="A104" s="2" t="s">
        <v>179</v>
      </c>
    </row>
    <row r="105" spans="1:1" ht="15" customHeight="1">
      <c r="A105" s="2" t="s">
        <v>180</v>
      </c>
    </row>
    <row r="106" spans="1:1" ht="15" customHeight="1">
      <c r="A106" s="2" t="s">
        <v>181</v>
      </c>
    </row>
    <row r="107" spans="1:1" ht="15" customHeight="1">
      <c r="A107" s="2" t="s">
        <v>182</v>
      </c>
    </row>
    <row r="108" spans="1:1" ht="15" customHeight="1">
      <c r="A108" s="2" t="s">
        <v>183</v>
      </c>
    </row>
    <row r="109" spans="1:1" ht="15" customHeight="1">
      <c r="A109" s="2" t="s">
        <v>184</v>
      </c>
    </row>
    <row r="110" spans="1:1" ht="15" customHeight="1">
      <c r="A110" s="2" t="s">
        <v>185</v>
      </c>
    </row>
    <row r="111" spans="1:1" ht="15" customHeight="1">
      <c r="A111" s="2" t="s">
        <v>186</v>
      </c>
    </row>
    <row r="112" spans="1:1" ht="15" customHeight="1">
      <c r="A112" s="2" t="s">
        <v>187</v>
      </c>
    </row>
    <row r="113" spans="1:1" ht="15" customHeight="1">
      <c r="A113" s="2" t="s">
        <v>188</v>
      </c>
    </row>
    <row r="114" spans="1:1" ht="15" customHeight="1">
      <c r="A114" s="2" t="s">
        <v>189</v>
      </c>
    </row>
    <row r="115" spans="1:1" ht="15" customHeight="1">
      <c r="A115" s="2" t="s">
        <v>190</v>
      </c>
    </row>
    <row r="116" spans="1:1" ht="15" customHeight="1">
      <c r="A116" s="2" t="s">
        <v>191</v>
      </c>
    </row>
    <row r="117" spans="1:1" ht="15" customHeight="1">
      <c r="A117" s="2" t="s">
        <v>192</v>
      </c>
    </row>
    <row r="118" spans="1:1" ht="15" customHeight="1">
      <c r="A118" s="2" t="s">
        <v>193</v>
      </c>
    </row>
    <row r="119" spans="1:1" ht="15" customHeight="1">
      <c r="A119" s="2" t="s">
        <v>194</v>
      </c>
    </row>
    <row r="120" spans="1:1" ht="15" customHeight="1">
      <c r="A120" s="2" t="s">
        <v>195</v>
      </c>
    </row>
    <row r="121" spans="1:1" ht="15" customHeight="1">
      <c r="A121" s="2" t="s">
        <v>196</v>
      </c>
    </row>
    <row r="122" spans="1:1" ht="15" customHeight="1">
      <c r="A122" s="2" t="s">
        <v>197</v>
      </c>
    </row>
    <row r="123" spans="1:1" ht="15" customHeight="1">
      <c r="A123" s="2" t="s">
        <v>198</v>
      </c>
    </row>
    <row r="124" spans="1:1" ht="15" customHeight="1">
      <c r="A124" s="2" t="s">
        <v>199</v>
      </c>
    </row>
    <row r="125" spans="1:1" ht="15" customHeight="1">
      <c r="A125" s="2" t="s">
        <v>200</v>
      </c>
    </row>
    <row r="126" spans="1:1" ht="15" customHeight="1">
      <c r="A126" s="2" t="s">
        <v>201</v>
      </c>
    </row>
    <row r="127" spans="1:1" ht="15" customHeight="1">
      <c r="A127" s="2" t="s">
        <v>202</v>
      </c>
    </row>
    <row r="128" spans="1:1" ht="15" customHeight="1">
      <c r="A128" s="2" t="s">
        <v>203</v>
      </c>
    </row>
    <row r="129" spans="1:1" ht="15" customHeight="1">
      <c r="A129" s="2" t="s">
        <v>204</v>
      </c>
    </row>
    <row r="130" spans="1:1" ht="15" customHeight="1">
      <c r="A130" s="2" t="s">
        <v>205</v>
      </c>
    </row>
    <row r="131" spans="1:1" ht="15" customHeight="1">
      <c r="A131" s="2" t="s">
        <v>206</v>
      </c>
    </row>
    <row r="132" spans="1:1" ht="15" customHeight="1">
      <c r="A132" s="2" t="s">
        <v>207</v>
      </c>
    </row>
    <row r="133" spans="1:1" ht="15" customHeight="1">
      <c r="A133" s="2" t="s">
        <v>208</v>
      </c>
    </row>
    <row r="134" spans="1:1" ht="15" customHeight="1">
      <c r="A134" s="2" t="s">
        <v>209</v>
      </c>
    </row>
    <row r="135" spans="1:1" ht="15" customHeight="1">
      <c r="A135" s="2" t="s">
        <v>210</v>
      </c>
    </row>
    <row r="136" spans="1:1" ht="15" customHeight="1">
      <c r="A136" s="2" t="s">
        <v>211</v>
      </c>
    </row>
    <row r="137" spans="1:1" ht="15" customHeight="1">
      <c r="A137" s="2" t="s">
        <v>212</v>
      </c>
    </row>
    <row r="138" spans="1:1" ht="15" customHeight="1">
      <c r="A138" s="2" t="s">
        <v>213</v>
      </c>
    </row>
    <row r="139" spans="1:1" ht="15" customHeight="1">
      <c r="A139" s="2" t="s">
        <v>214</v>
      </c>
    </row>
    <row r="140" spans="1:1" ht="15" customHeight="1">
      <c r="A140" s="2" t="s">
        <v>215</v>
      </c>
    </row>
    <row r="141" spans="1:1" ht="15" customHeight="1">
      <c r="A141" s="2" t="s">
        <v>216</v>
      </c>
    </row>
    <row r="142" spans="1:1" ht="15" customHeight="1">
      <c r="A142" s="2" t="s">
        <v>217</v>
      </c>
    </row>
    <row r="143" spans="1:1" ht="15" customHeight="1">
      <c r="A143" s="2" t="s">
        <v>218</v>
      </c>
    </row>
    <row r="144" spans="1:1" ht="15" customHeight="1">
      <c r="A144" s="2" t="s">
        <v>219</v>
      </c>
    </row>
    <row r="145" spans="1:1" ht="15" customHeight="1">
      <c r="A145" s="2" t="s">
        <v>220</v>
      </c>
    </row>
    <row r="146" spans="1:1" ht="15" customHeight="1">
      <c r="A146" s="2" t="s">
        <v>221</v>
      </c>
    </row>
    <row r="147" spans="1:1" ht="15" customHeight="1">
      <c r="A147" s="2" t="s">
        <v>222</v>
      </c>
    </row>
    <row r="148" spans="1:1" ht="15" customHeight="1">
      <c r="A148" s="2" t="s">
        <v>223</v>
      </c>
    </row>
    <row r="149" spans="1:1" ht="15" customHeight="1">
      <c r="A149" s="2" t="s">
        <v>224</v>
      </c>
    </row>
    <row r="150" spans="1:1" ht="15" customHeight="1">
      <c r="A150" s="2" t="s">
        <v>225</v>
      </c>
    </row>
    <row r="151" spans="1:1" ht="15" customHeight="1">
      <c r="A151" s="2" t="s">
        <v>226</v>
      </c>
    </row>
    <row r="152" spans="1:1" ht="15" customHeight="1">
      <c r="A152" s="2" t="s">
        <v>227</v>
      </c>
    </row>
    <row r="153" spans="1:1" ht="15" customHeight="1">
      <c r="A153" s="2" t="s">
        <v>228</v>
      </c>
    </row>
    <row r="154" spans="1:1" ht="15" customHeight="1">
      <c r="A154" s="2" t="s">
        <v>229</v>
      </c>
    </row>
    <row r="155" spans="1:1" ht="15" customHeight="1">
      <c r="A155" s="2" t="s">
        <v>230</v>
      </c>
    </row>
    <row r="156" spans="1:1" ht="15" customHeight="1">
      <c r="A156" s="2" t="s">
        <v>231</v>
      </c>
    </row>
    <row r="157" spans="1:1" ht="15" customHeight="1">
      <c r="A157" s="2" t="s">
        <v>232</v>
      </c>
    </row>
    <row r="158" spans="1:1" ht="15" customHeight="1">
      <c r="A158" s="2" t="s">
        <v>233</v>
      </c>
    </row>
    <row r="159" spans="1:1" ht="15" customHeight="1">
      <c r="A159" s="2" t="s">
        <v>234</v>
      </c>
    </row>
    <row r="160" spans="1:1" ht="15" customHeight="1">
      <c r="A160" s="2" t="s">
        <v>235</v>
      </c>
    </row>
    <row r="161" spans="1:1" ht="15" customHeight="1">
      <c r="A161" s="2" t="s">
        <v>236</v>
      </c>
    </row>
    <row r="162" spans="1:1" ht="15" customHeight="1">
      <c r="A162" s="2" t="s">
        <v>237</v>
      </c>
    </row>
    <row r="163" spans="1:1" ht="15" customHeight="1">
      <c r="A163" s="2" t="s">
        <v>238</v>
      </c>
    </row>
    <row r="164" spans="1:1" ht="15" customHeight="1">
      <c r="A164" s="2" t="s">
        <v>239</v>
      </c>
    </row>
    <row r="165" spans="1:1" ht="15" customHeight="1">
      <c r="A165" s="2" t="s">
        <v>240</v>
      </c>
    </row>
    <row r="166" spans="1:1" ht="15" customHeight="1">
      <c r="A166" s="2" t="s">
        <v>241</v>
      </c>
    </row>
    <row r="167" spans="1:1" ht="15" customHeight="1">
      <c r="A167" s="2" t="s">
        <v>242</v>
      </c>
    </row>
    <row r="168" spans="1:1" ht="15" customHeight="1">
      <c r="A168" s="2" t="s">
        <v>243</v>
      </c>
    </row>
    <row r="169" spans="1:1" ht="15" customHeight="1">
      <c r="A169" s="2" t="s">
        <v>244</v>
      </c>
    </row>
    <row r="170" spans="1:1" ht="15" customHeight="1">
      <c r="A170" s="2" t="s">
        <v>245</v>
      </c>
    </row>
    <row r="171" spans="1:1" ht="15" customHeight="1">
      <c r="A171" s="2" t="s">
        <v>246</v>
      </c>
    </row>
    <row r="172" spans="1:1" ht="15" customHeight="1">
      <c r="A172" s="2" t="s">
        <v>247</v>
      </c>
    </row>
    <row r="173" spans="1:1" ht="15" customHeight="1">
      <c r="A173" s="2" t="s">
        <v>248</v>
      </c>
    </row>
    <row r="174" spans="1:1" ht="15" customHeight="1">
      <c r="A174" s="2" t="s">
        <v>249</v>
      </c>
    </row>
    <row r="175" spans="1:1" ht="15" customHeight="1">
      <c r="A175" s="2" t="s">
        <v>250</v>
      </c>
    </row>
    <row r="176" spans="1:1" ht="15" customHeight="1">
      <c r="A176" s="2" t="s">
        <v>251</v>
      </c>
    </row>
    <row r="177" spans="1:1" ht="15" customHeight="1">
      <c r="A177" s="2" t="s">
        <v>252</v>
      </c>
    </row>
    <row r="178" spans="1:1" ht="15" customHeight="1">
      <c r="A178" s="2" t="s">
        <v>253</v>
      </c>
    </row>
    <row r="179" spans="1:1" ht="15" customHeight="1">
      <c r="A179" s="2" t="s">
        <v>254</v>
      </c>
    </row>
    <row r="180" spans="1:1" ht="15" customHeight="1">
      <c r="A180" s="2" t="s">
        <v>255</v>
      </c>
    </row>
    <row r="181" spans="1:1" ht="15" customHeight="1">
      <c r="A181" s="2" t="s">
        <v>256</v>
      </c>
    </row>
    <row r="182" spans="1:1" ht="15" customHeight="1">
      <c r="A182" s="2" t="s">
        <v>257</v>
      </c>
    </row>
    <row r="183" spans="1:1" ht="15" customHeight="1">
      <c r="A183" s="2" t="s">
        <v>258</v>
      </c>
    </row>
    <row r="184" spans="1:1" ht="15" customHeight="1">
      <c r="A184" s="2" t="s">
        <v>259</v>
      </c>
    </row>
    <row r="185" spans="1:1" ht="15" customHeight="1">
      <c r="A185" s="2" t="s">
        <v>260</v>
      </c>
    </row>
    <row r="186" spans="1:1" ht="15" customHeight="1">
      <c r="A186" s="2" t="s">
        <v>261</v>
      </c>
    </row>
    <row r="187" spans="1:1" ht="15" customHeight="1">
      <c r="A187" s="2" t="s">
        <v>262</v>
      </c>
    </row>
    <row r="188" spans="1:1" ht="15" customHeight="1">
      <c r="A188" s="2" t="s">
        <v>263</v>
      </c>
    </row>
    <row r="189" spans="1:1" ht="15" customHeight="1">
      <c r="A189" s="2" t="s">
        <v>264</v>
      </c>
    </row>
    <row r="190" spans="1:1" ht="15" customHeight="1">
      <c r="A190" s="2" t="s">
        <v>265</v>
      </c>
    </row>
    <row r="191" spans="1:1" ht="15" customHeight="1">
      <c r="A191" s="2" t="s">
        <v>266</v>
      </c>
    </row>
    <row r="192" spans="1:1" ht="15" customHeight="1">
      <c r="A192" s="2" t="s">
        <v>267</v>
      </c>
    </row>
    <row r="193" spans="1:1" ht="15" customHeight="1">
      <c r="A193" s="2" t="s">
        <v>268</v>
      </c>
    </row>
    <row r="194" spans="1:1" ht="15" customHeight="1">
      <c r="A194" s="2" t="s">
        <v>269</v>
      </c>
    </row>
    <row r="195" spans="1:1" ht="15" customHeight="1">
      <c r="A195" s="2" t="s">
        <v>270</v>
      </c>
    </row>
    <row r="196" spans="1:1" ht="15" customHeight="1">
      <c r="A196" s="2" t="s">
        <v>271</v>
      </c>
    </row>
    <row r="197" spans="1:1" ht="15" customHeight="1">
      <c r="A197" s="2" t="s">
        <v>272</v>
      </c>
    </row>
    <row r="198" spans="1:1" ht="15" customHeight="1">
      <c r="A198" s="2" t="s">
        <v>273</v>
      </c>
    </row>
    <row r="199" spans="1:1" ht="15" customHeight="1">
      <c r="A199" s="2" t="s">
        <v>274</v>
      </c>
    </row>
    <row r="200" spans="1:1" ht="15" customHeight="1">
      <c r="A200" s="2" t="s">
        <v>275</v>
      </c>
    </row>
    <row r="201" spans="1:1" ht="15" customHeight="1">
      <c r="A201" s="2" t="s">
        <v>276</v>
      </c>
    </row>
    <row r="202" spans="1:1" ht="15" customHeight="1">
      <c r="A202" s="2" t="s">
        <v>277</v>
      </c>
    </row>
    <row r="203" spans="1:1" ht="15" customHeight="1">
      <c r="A203" s="2" t="s">
        <v>278</v>
      </c>
    </row>
    <row r="204" spans="1:1" ht="15" customHeight="1">
      <c r="A204" s="2" t="s">
        <v>279</v>
      </c>
    </row>
    <row r="205" spans="1:1" ht="15" customHeight="1">
      <c r="A205" s="2" t="s">
        <v>280</v>
      </c>
    </row>
    <row r="206" spans="1:1" ht="15" customHeight="1">
      <c r="A206" s="2" t="s">
        <v>281</v>
      </c>
    </row>
    <row r="207" spans="1:1" ht="15" customHeight="1">
      <c r="A207" s="2" t="s">
        <v>282</v>
      </c>
    </row>
    <row r="208" spans="1:1" ht="15" customHeight="1">
      <c r="A208" s="2" t="s">
        <v>283</v>
      </c>
    </row>
    <row r="209" spans="1:1" ht="15" customHeight="1">
      <c r="A209" s="2" t="s">
        <v>284</v>
      </c>
    </row>
    <row r="210" spans="1:1" ht="15" customHeight="1">
      <c r="A210" s="2" t="s">
        <v>285</v>
      </c>
    </row>
    <row r="211" spans="1:1" ht="15" customHeight="1">
      <c r="A211" s="2" t="s">
        <v>286</v>
      </c>
    </row>
    <row r="212" spans="1:1" ht="15" customHeight="1">
      <c r="A212" s="2" t="s">
        <v>287</v>
      </c>
    </row>
    <row r="213" spans="1:1" ht="15" customHeight="1">
      <c r="A213" s="2" t="s">
        <v>288</v>
      </c>
    </row>
    <row r="214" spans="1:1" ht="15" customHeight="1">
      <c r="A214" s="2" t="s">
        <v>289</v>
      </c>
    </row>
    <row r="215" spans="1:1" ht="15" customHeight="1">
      <c r="A215" s="2" t="s">
        <v>290</v>
      </c>
    </row>
    <row r="216" spans="1:1" ht="15" customHeight="1">
      <c r="A216" s="2" t="s">
        <v>291</v>
      </c>
    </row>
    <row r="217" spans="1:1" ht="15" customHeight="1">
      <c r="A217" s="2" t="s">
        <v>292</v>
      </c>
    </row>
    <row r="218" spans="1:1" ht="15" customHeight="1">
      <c r="A218" s="2" t="s">
        <v>293</v>
      </c>
    </row>
    <row r="219" spans="1:1" ht="15" customHeight="1">
      <c r="A219" s="2" t="s">
        <v>294</v>
      </c>
    </row>
    <row r="220" spans="1:1" ht="15" customHeight="1">
      <c r="A220" s="2" t="s">
        <v>295</v>
      </c>
    </row>
    <row r="221" spans="1:1" ht="15" customHeight="1">
      <c r="A221" s="2" t="s">
        <v>296</v>
      </c>
    </row>
    <row r="222" spans="1:1" ht="15" customHeight="1">
      <c r="A222" s="2" t="s">
        <v>297</v>
      </c>
    </row>
    <row r="223" spans="1:1" ht="15" customHeight="1">
      <c r="A223" s="2" t="s">
        <v>298</v>
      </c>
    </row>
    <row r="224" spans="1:1" ht="15" customHeight="1">
      <c r="A224" s="2" t="s">
        <v>299</v>
      </c>
    </row>
    <row r="225" spans="1:1" ht="15" customHeight="1">
      <c r="A225" s="2" t="s">
        <v>300</v>
      </c>
    </row>
    <row r="226" spans="1:1" ht="15" customHeight="1">
      <c r="A226" s="2" t="s">
        <v>301</v>
      </c>
    </row>
    <row r="227" spans="1:1" ht="15" customHeight="1">
      <c r="A227" s="2" t="s">
        <v>302</v>
      </c>
    </row>
    <row r="228" spans="1:1" ht="15" customHeight="1">
      <c r="A228" s="2" t="s">
        <v>303</v>
      </c>
    </row>
    <row r="229" spans="1:1" ht="15" customHeight="1">
      <c r="A229" s="2" t="s">
        <v>304</v>
      </c>
    </row>
    <row r="230" spans="1:1" ht="15" customHeight="1">
      <c r="A230" s="2" t="s">
        <v>305</v>
      </c>
    </row>
    <row r="231" spans="1:1" ht="15" customHeight="1">
      <c r="A231" s="2" t="s">
        <v>306</v>
      </c>
    </row>
    <row r="232" spans="1:1" ht="15" customHeight="1">
      <c r="A232" s="2" t="s">
        <v>307</v>
      </c>
    </row>
    <row r="233" spans="1:1" ht="15" customHeight="1">
      <c r="A233" s="2" t="s">
        <v>308</v>
      </c>
    </row>
    <row r="234" spans="1:1" ht="15" customHeight="1">
      <c r="A234" s="2" t="s">
        <v>309</v>
      </c>
    </row>
    <row r="235" spans="1:1" ht="15" customHeight="1">
      <c r="A235" s="2" t="s">
        <v>310</v>
      </c>
    </row>
    <row r="236" spans="1:1" ht="15" customHeight="1">
      <c r="A236" s="2" t="s">
        <v>311</v>
      </c>
    </row>
    <row r="237" spans="1:1" ht="15" customHeight="1">
      <c r="A237" s="2" t="s">
        <v>312</v>
      </c>
    </row>
    <row r="238" spans="1:1" ht="15" customHeight="1">
      <c r="A238" s="2" t="s">
        <v>313</v>
      </c>
    </row>
    <row r="239" spans="1:1" ht="15" customHeight="1">
      <c r="A239" s="2" t="s">
        <v>314</v>
      </c>
    </row>
    <row r="240" spans="1:1" ht="15" customHeight="1">
      <c r="A240" s="2" t="s">
        <v>315</v>
      </c>
    </row>
    <row r="241" spans="1:1" ht="15" customHeight="1">
      <c r="A241" s="2" t="s">
        <v>316</v>
      </c>
    </row>
    <row r="242" spans="1:1" ht="15" customHeight="1">
      <c r="A242" s="2" t="s">
        <v>317</v>
      </c>
    </row>
    <row r="243" spans="1:1" ht="15" customHeight="1">
      <c r="A243" s="2" t="s">
        <v>318</v>
      </c>
    </row>
    <row r="244" spans="1:1" ht="15" customHeight="1">
      <c r="A244" s="2" t="s">
        <v>319</v>
      </c>
    </row>
    <row r="245" spans="1:1" ht="15" customHeight="1">
      <c r="A245" s="2" t="s">
        <v>320</v>
      </c>
    </row>
    <row r="246" spans="1:1" ht="15" customHeight="1">
      <c r="A246" s="2" t="s">
        <v>321</v>
      </c>
    </row>
    <row r="247" spans="1:1" ht="15" customHeight="1">
      <c r="A247" s="2" t="s">
        <v>322</v>
      </c>
    </row>
    <row r="248" spans="1:1" ht="15" customHeight="1">
      <c r="A248" s="2" t="s">
        <v>323</v>
      </c>
    </row>
    <row r="249" spans="1:1" ht="15" customHeight="1">
      <c r="A249" s="2" t="s">
        <v>324</v>
      </c>
    </row>
  </sheetData>
  <sheetProtection sheet="1" objects="1" scenarios="1"/>
  <pageMargins left="0.7" right="0.7" top="0.75" bottom="0.75" header="0.511811023622047" footer="0.511811023622047"/>
  <pageSetup orientation="portrait" useFirstPageNumber="1"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Anthony K</cp:lastModifiedBy>
  <cp:revision>11</cp:revision>
  <dcterms:created xsi:type="dcterms:W3CDTF">2026-02-10T20:50:14Z</dcterms:created>
  <dcterms:modified xsi:type="dcterms:W3CDTF">2026-07-10T20:54:44Z</dcterms:modified>
  <cp:category/>
  <cp:contentStatus/>
</cp:coreProperties>
</file>